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CLIENTS/Looking for Legends/Looking for Care/Master•Care/Master•Care MCPs and Credentialling/Anthem Contract/Incentives/IPP/IPP ROUND 1 FINAL/Support Personnel/"/>
    </mc:Choice>
  </mc:AlternateContent>
  <xr:revisionPtr revIDLastSave="0" documentId="8_{37D3E27A-4B65-2647-B394-BB8AEDCD4FC9}" xr6:coauthVersionLast="47" xr6:coauthVersionMax="47" xr10:uidLastSave="{00000000-0000-0000-0000-000000000000}"/>
  <bookViews>
    <workbookView xWindow="1260" yWindow="3260" windowWidth="27640" windowHeight="16920" xr2:uid="{BE35BB3C-F33A-D249-BC84-EF8EFBCF696F}"/>
  </bookViews>
  <sheets>
    <sheet name="Support Personnel Aggregate" sheetId="2" r:id="rId1"/>
    <sheet name="DETAIL payrolljournal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25" i="1" l="1"/>
  <c r="AC124" i="1"/>
  <c r="AC123" i="1"/>
  <c r="AC97" i="1"/>
  <c r="G96" i="1"/>
  <c r="AC96" i="1"/>
  <c r="AC95" i="1"/>
  <c r="G97" i="1"/>
  <c r="G95" i="1"/>
  <c r="G94" i="1"/>
  <c r="AC94" i="1"/>
  <c r="AC93" i="1"/>
  <c r="G125" i="1"/>
  <c r="G124" i="1"/>
  <c r="G123" i="1"/>
  <c r="G93" i="1"/>
</calcChain>
</file>

<file path=xl/sharedStrings.xml><?xml version="1.0" encoding="utf-8"?>
<sst xmlns="http://schemas.openxmlformats.org/spreadsheetml/2006/main" count="400" uniqueCount="178">
  <si>
    <t>Payroll journal report</t>
  </si>
  <si>
    <t>604 Sutter Street, Ste 290</t>
  </si>
  <si>
    <t>Folsom</t>
  </si>
  <si>
    <t>CA</t>
  </si>
  <si>
    <t>Name</t>
  </si>
  <si>
    <t>Employee Id</t>
  </si>
  <si>
    <t>Department</t>
  </si>
  <si>
    <t>Additional Pay (amount)</t>
  </si>
  <si>
    <t>Additional Pay (hours)</t>
  </si>
  <si>
    <t>Base Pay (amount)</t>
  </si>
  <si>
    <t>Base Pay (hours)</t>
  </si>
  <si>
    <t>Bereavement (amount)</t>
  </si>
  <si>
    <t>Bereavement (hours)</t>
  </si>
  <si>
    <t>Double Overtime(2x Base) (amount)</t>
  </si>
  <si>
    <t>Double Overtime(2x Base) (hours)</t>
  </si>
  <si>
    <t>Holiday Hours (amount)</t>
  </si>
  <si>
    <t>Holiday Hours (hours)</t>
  </si>
  <si>
    <t>Mileage (amount)</t>
  </si>
  <si>
    <t>Mileage (hours)</t>
  </si>
  <si>
    <t>Overtime(1.5x Base) (amount)</t>
  </si>
  <si>
    <t>Overtime(1.5x Base) (hours)</t>
  </si>
  <si>
    <t>PTO Hours (amount)</t>
  </si>
  <si>
    <t>PTO Hours (hours)</t>
  </si>
  <si>
    <t>PTO Payout (amount)</t>
  </si>
  <si>
    <t>PTO Payout (hours)</t>
  </si>
  <si>
    <t>PTO Payout (Vacation Policy) (amount)</t>
  </si>
  <si>
    <t>PTO Payout (Vacation Policy) (hours)</t>
  </si>
  <si>
    <t>Reimbursements (amount)</t>
  </si>
  <si>
    <t>Reimbursements (hours)</t>
  </si>
  <si>
    <t>Salary (amount)</t>
  </si>
  <si>
    <t>Salary (hours)</t>
  </si>
  <si>
    <t>Total Gross Earnings</t>
  </si>
  <si>
    <t>Total Non Gross Earnings</t>
  </si>
  <si>
    <t>Total Net Earnings</t>
  </si>
  <si>
    <t>401K - employee deduction</t>
  </si>
  <si>
    <t>401K - company contribution</t>
  </si>
  <si>
    <t>Dental Deductions - employee deduction</t>
  </si>
  <si>
    <t>Dental Deductions - company contribution</t>
  </si>
  <si>
    <t>Life Deductions - employee deduction</t>
  </si>
  <si>
    <t>Life Deductions - company contribution</t>
  </si>
  <si>
    <t>Medical Deductions - employee deduction</t>
  </si>
  <si>
    <t>Medical Deductions - company contribution</t>
  </si>
  <si>
    <t>Roth 401K - employee deduction</t>
  </si>
  <si>
    <t>Roth 401K - company contribution</t>
  </si>
  <si>
    <t>Vision Deductions - employee deduction</t>
  </si>
  <si>
    <t>Vision Deductions - company contribution</t>
  </si>
  <si>
    <t>Total Deductions - Employee</t>
  </si>
  <si>
    <t>Total Deductions - Company Contribution</t>
  </si>
  <si>
    <t>Total Credits</t>
  </si>
  <si>
    <t>Total Debits</t>
  </si>
  <si>
    <t>Child Support</t>
  </si>
  <si>
    <t>FTB</t>
  </si>
  <si>
    <t>FTB Withholding</t>
  </si>
  <si>
    <t>Withholding Order</t>
  </si>
  <si>
    <t>Total Garnishments</t>
  </si>
  <si>
    <t>California Employment Training Tax</t>
  </si>
  <si>
    <t>Employer Medicare Tax</t>
  </si>
  <si>
    <t>Federal Income Tax</t>
  </si>
  <si>
    <t>Federal Unemployment Insurance Tax</t>
  </si>
  <si>
    <t>Medicare</t>
  </si>
  <si>
    <t>SDI Withholding - CA</t>
  </si>
  <si>
    <t>Social Security</t>
  </si>
  <si>
    <t>Social Security - Employer</t>
  </si>
  <si>
    <t>State Unemployment Insurance Tax - CA</t>
  </si>
  <si>
    <t>State Unemployment Insurance Tax - TX</t>
  </si>
  <si>
    <t>State Withholding - CA</t>
  </si>
  <si>
    <t>Total Employee Taxes</t>
  </si>
  <si>
    <t>Total Employer Taxes</t>
  </si>
  <si>
    <t>Total Taxes</t>
  </si>
  <si>
    <t>Total Company Payable Taxes</t>
  </si>
  <si>
    <t>Sick Leave Policy Used (hours)</t>
  </si>
  <si>
    <t>Sick Leave Policy Accrued (hours)</t>
  </si>
  <si>
    <t>Unpaid Time Off Policy Used (hours)</t>
  </si>
  <si>
    <t>Unpaid Time Off Policy Accrued (hours)</t>
  </si>
  <si>
    <t>Vacation Policy Used (hours)</t>
  </si>
  <si>
    <t>Vacation Policy Accrued (hours)</t>
  </si>
  <si>
    <t>Total Time Off Used (hours)</t>
  </si>
  <si>
    <t>Total Time Off Accrued (hours)</t>
  </si>
  <si>
    <t>Accounting and HR</t>
  </si>
  <si>
    <t>Field</t>
  </si>
  <si>
    <t>CEO</t>
  </si>
  <si>
    <t xml:space="preserve">Care Navigation </t>
  </si>
  <si>
    <t>RN</t>
  </si>
  <si>
    <t xml:space="preserve">Corporate </t>
  </si>
  <si>
    <t>COO</t>
  </si>
  <si>
    <t xml:space="preserve">Care Navigator </t>
  </si>
  <si>
    <t>Care Navigator</t>
  </si>
  <si>
    <t>Corporate Assistant</t>
  </si>
  <si>
    <t>Remote</t>
  </si>
  <si>
    <t>Managers</t>
  </si>
  <si>
    <t>Clinical</t>
  </si>
  <si>
    <t>Office Manager</t>
  </si>
  <si>
    <t>Total Employee Earnings for 2023-01-01 - 2024-08-26</t>
  </si>
  <si>
    <t>None</t>
  </si>
  <si>
    <t>Regional Mgr</t>
  </si>
  <si>
    <t>Program Director</t>
  </si>
  <si>
    <t>Remote Care Navigator</t>
  </si>
  <si>
    <t>Provider Relations Coordinator</t>
  </si>
  <si>
    <t>SUPPORT PERSONNELL</t>
  </si>
  <si>
    <t>1/1/2023 thru 8/26/2024</t>
  </si>
  <si>
    <t>MZ</t>
  </si>
  <si>
    <t>LAY</t>
  </si>
  <si>
    <t>AJ</t>
  </si>
  <si>
    <t>MW</t>
  </si>
  <si>
    <t>GJW</t>
  </si>
  <si>
    <t>AW</t>
  </si>
  <si>
    <t>AV</t>
  </si>
  <si>
    <t>TVO</t>
  </si>
  <si>
    <t>DU</t>
  </si>
  <si>
    <t>KZ</t>
  </si>
  <si>
    <t>PU</t>
  </si>
  <si>
    <t>MT</t>
  </si>
  <si>
    <t>JT</t>
  </si>
  <si>
    <t>JS</t>
  </si>
  <si>
    <t>MS</t>
  </si>
  <si>
    <t>SS</t>
  </si>
  <si>
    <t>AS</t>
  </si>
  <si>
    <t>FR</t>
  </si>
  <si>
    <t>AR</t>
  </si>
  <si>
    <t>JR</t>
  </si>
  <si>
    <t>BR</t>
  </si>
  <si>
    <t>RR</t>
  </si>
  <si>
    <t>AMP</t>
  </si>
  <si>
    <t>AP</t>
  </si>
  <si>
    <t>KO</t>
  </si>
  <si>
    <t>AN</t>
  </si>
  <si>
    <t>KN</t>
  </si>
  <si>
    <t>PN</t>
  </si>
  <si>
    <t>LM</t>
  </si>
  <si>
    <t>Master•Care, Inc.</t>
  </si>
  <si>
    <t>TA</t>
  </si>
  <si>
    <t>MA</t>
  </si>
  <si>
    <t>NB</t>
  </si>
  <si>
    <t>JB</t>
  </si>
  <si>
    <t>LB</t>
  </si>
  <si>
    <t>AB</t>
  </si>
  <si>
    <t>CB</t>
  </si>
  <si>
    <t>BB</t>
  </si>
  <si>
    <t>SB</t>
  </si>
  <si>
    <t>KB</t>
  </si>
  <si>
    <t>DB</t>
  </si>
  <si>
    <t>JC</t>
  </si>
  <si>
    <t>AD</t>
  </si>
  <si>
    <t>TD</t>
  </si>
  <si>
    <t>LD</t>
  </si>
  <si>
    <t>DPD</t>
  </si>
  <si>
    <t xml:space="preserve">JE </t>
  </si>
  <si>
    <t>LF</t>
  </si>
  <si>
    <t>LG</t>
  </si>
  <si>
    <t>TG</t>
  </si>
  <si>
    <t>RG</t>
  </si>
  <si>
    <t>AG</t>
  </si>
  <si>
    <t>NG</t>
  </si>
  <si>
    <t>SG</t>
  </si>
  <si>
    <t>YH</t>
  </si>
  <si>
    <t>JH</t>
  </si>
  <si>
    <t>DH</t>
  </si>
  <si>
    <t>AH</t>
  </si>
  <si>
    <t>JI</t>
  </si>
  <si>
    <t>KI</t>
  </si>
  <si>
    <t>MJ</t>
  </si>
  <si>
    <t>LJ</t>
  </si>
  <si>
    <t>MK</t>
  </si>
  <si>
    <t>MLK</t>
  </si>
  <si>
    <t>SL</t>
  </si>
  <si>
    <t>RM</t>
  </si>
  <si>
    <t>EL</t>
  </si>
  <si>
    <t>AE</t>
  </si>
  <si>
    <t>NM</t>
  </si>
  <si>
    <t>OM</t>
  </si>
  <si>
    <t>AM</t>
  </si>
  <si>
    <t>SM</t>
  </si>
  <si>
    <t>PA</t>
  </si>
  <si>
    <t>Total Employee Earnings for 2022-01-06 - 2022-12-31</t>
  </si>
  <si>
    <t xml:space="preserve">Operations </t>
  </si>
  <si>
    <t>1/6/2022 thru 12/31/2022</t>
  </si>
  <si>
    <t>TC</t>
  </si>
  <si>
    <t>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</si>
</sst>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33" borderId="0" xfId="0" applyFill="1"/>
    <xf numFmtId="0" fontId="0" fillId="33" borderId="10" xfId="0" applyFill="1" applyBorder="1"/>
    <xf numFmtId="0" fontId="0" fillId="34" borderId="0" xfId="0" applyFill="1"/>
    <xf numFmtId="0" fontId="0" fillId="34" borderId="10" xfId="0" applyFill="1" applyBorder="1"/>
    <xf numFmtId="0" fontId="17" fillId="35" borderId="0" xfId="0" applyFont="1" applyFill="1"/>
    <xf numFmtId="0" fontId="17" fillId="35" borderId="10" xfId="0" applyFont="1" applyFill="1" applyBorder="1"/>
    <xf numFmtId="0" fontId="0" fillId="0" borderId="0" xfId="0" applyFill="1"/>
    <xf numFmtId="0" fontId="0" fillId="0" borderId="10" xfId="0" applyFill="1" applyBorder="1"/>
    <xf numFmtId="0" fontId="0" fillId="36" borderId="0" xfId="0" applyFont="1" applyFill="1"/>
    <xf numFmtId="0" fontId="0" fillId="36" borderId="10" xfId="0" applyFont="1" applyFill="1" applyBorder="1"/>
    <xf numFmtId="0" fontId="0" fillId="37" borderId="0" xfId="0" applyFill="1"/>
    <xf numFmtId="0" fontId="0" fillId="37" borderId="10" xfId="0" applyFill="1" applyBorder="1"/>
    <xf numFmtId="44" fontId="0" fillId="33" borderId="0" xfId="0" applyNumberFormat="1" applyFill="1"/>
    <xf numFmtId="44" fontId="0" fillId="34" borderId="0" xfId="0" applyNumberFormat="1" applyFill="1"/>
    <xf numFmtId="44" fontId="0" fillId="37" borderId="0" xfId="0" applyNumberFormat="1" applyFill="1"/>
    <xf numFmtId="0" fontId="0" fillId="36" borderId="0" xfId="0" applyFill="1"/>
    <xf numFmtId="44" fontId="0" fillId="36" borderId="0" xfId="0" applyNumberFormat="1" applyFill="1"/>
    <xf numFmtId="44" fontId="17" fillId="35" borderId="0" xfId="0" applyNumberFormat="1" applyFont="1" applyFill="1"/>
    <xf numFmtId="0" fontId="17" fillId="0" borderId="0" xfId="0" applyFont="1" applyFill="1"/>
    <xf numFmtId="0" fontId="0" fillId="0" borderId="0" xfId="0" applyFill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5087B-71F4-7845-B452-B76A7FFAD0CC}">
  <dimension ref="A1:I17"/>
  <sheetViews>
    <sheetView tabSelected="1" zoomScale="85" workbookViewId="0">
      <selection activeCell="D37" sqref="D37"/>
    </sheetView>
  </sheetViews>
  <sheetFormatPr baseColWidth="10" defaultRowHeight="16" x14ac:dyDescent="0.2"/>
  <cols>
    <col min="1" max="1" width="31.6640625" style="8" customWidth="1"/>
    <col min="2" max="3" width="10.83203125" style="8"/>
    <col min="4" max="4" width="29.5" style="9" customWidth="1"/>
    <col min="5" max="6" width="10.83203125" style="8"/>
    <col min="7" max="7" width="21.33203125" style="8" customWidth="1"/>
    <col min="8" max="8" width="10.83203125" style="8"/>
    <col min="9" max="9" width="25.33203125" style="8" customWidth="1"/>
    <col min="10" max="16384" width="10.83203125" style="8"/>
  </cols>
  <sheetData>
    <row r="1" spans="1:9" x14ac:dyDescent="0.2">
      <c r="A1" t="s">
        <v>0</v>
      </c>
      <c r="B1"/>
      <c r="C1"/>
      <c r="D1" s="3"/>
      <c r="E1"/>
      <c r="F1"/>
      <c r="G1"/>
      <c r="H1"/>
      <c r="I1"/>
    </row>
    <row r="2" spans="1:9" x14ac:dyDescent="0.2">
      <c r="A2" t="s">
        <v>129</v>
      </c>
      <c r="B2"/>
      <c r="C2"/>
      <c r="D2" s="3"/>
      <c r="E2"/>
      <c r="F2"/>
      <c r="G2"/>
      <c r="H2"/>
      <c r="I2"/>
    </row>
    <row r="3" spans="1:9" x14ac:dyDescent="0.2">
      <c r="A3" t="s">
        <v>1</v>
      </c>
      <c r="B3"/>
      <c r="C3"/>
      <c r="D3" s="3"/>
      <c r="E3"/>
      <c r="F3"/>
      <c r="G3"/>
      <c r="H3"/>
      <c r="I3"/>
    </row>
    <row r="4" spans="1:9" x14ac:dyDescent="0.2">
      <c r="A4" t="s">
        <v>2</v>
      </c>
      <c r="B4" t="s">
        <v>3</v>
      </c>
      <c r="C4">
        <v>95630</v>
      </c>
      <c r="D4" s="3"/>
      <c r="E4"/>
      <c r="F4"/>
      <c r="G4"/>
      <c r="H4"/>
      <c r="I4"/>
    </row>
    <row r="5" spans="1:9" x14ac:dyDescent="0.2">
      <c r="A5" t="s">
        <v>92</v>
      </c>
      <c r="B5"/>
      <c r="C5"/>
      <c r="D5" s="3"/>
      <c r="E5"/>
      <c r="F5"/>
      <c r="G5"/>
      <c r="H5"/>
      <c r="I5"/>
    </row>
    <row r="6" spans="1:9" x14ac:dyDescent="0.2">
      <c r="A6" s="1" t="s">
        <v>4</v>
      </c>
      <c r="B6" t="s">
        <v>5</v>
      </c>
      <c r="C6" t="s">
        <v>6</v>
      </c>
      <c r="D6" s="3" t="s">
        <v>98</v>
      </c>
      <c r="E6"/>
      <c r="F6"/>
      <c r="G6" s="1" t="s">
        <v>9</v>
      </c>
      <c r="H6" s="1"/>
      <c r="I6" s="1" t="s">
        <v>31</v>
      </c>
    </row>
    <row r="7" spans="1:9" x14ac:dyDescent="0.2">
      <c r="A7" s="8" t="s">
        <v>99</v>
      </c>
      <c r="G7" s="1" t="s">
        <v>9</v>
      </c>
      <c r="H7" s="21"/>
      <c r="I7" s="1" t="s">
        <v>31</v>
      </c>
    </row>
    <row r="8" spans="1:9" x14ac:dyDescent="0.2">
      <c r="A8" s="2"/>
      <c r="B8" s="2"/>
      <c r="C8" s="2"/>
      <c r="D8" s="3" t="s">
        <v>96</v>
      </c>
      <c r="E8" s="2"/>
      <c r="F8" s="2"/>
      <c r="G8" s="14">
        <v>249266.78000000003</v>
      </c>
      <c r="H8" s="2"/>
      <c r="I8" s="14">
        <v>275986.48000000004</v>
      </c>
    </row>
    <row r="9" spans="1:9" x14ac:dyDescent="0.2">
      <c r="A9" s="4"/>
      <c r="B9" s="4"/>
      <c r="C9" s="4"/>
      <c r="D9" s="5" t="s">
        <v>82</v>
      </c>
      <c r="E9" s="4"/>
      <c r="F9" s="4"/>
      <c r="G9" s="15">
        <v>96458.01</v>
      </c>
      <c r="H9" s="4"/>
      <c r="I9" s="15">
        <v>100129</v>
      </c>
    </row>
    <row r="10" spans="1:9" x14ac:dyDescent="0.2">
      <c r="A10" s="12"/>
      <c r="B10" s="12"/>
      <c r="C10" s="12"/>
      <c r="D10" s="13" t="s">
        <v>97</v>
      </c>
      <c r="E10" s="12"/>
      <c r="F10" s="12"/>
      <c r="G10" s="16">
        <v>53868.639999999999</v>
      </c>
      <c r="H10" s="12"/>
      <c r="I10" s="16">
        <v>57033.240000000005</v>
      </c>
    </row>
    <row r="11" spans="1:9" x14ac:dyDescent="0.2">
      <c r="A11" s="17"/>
      <c r="B11" s="17"/>
      <c r="C11" s="17"/>
      <c r="D11" s="11" t="s">
        <v>95</v>
      </c>
      <c r="E11" s="17"/>
      <c r="F11" s="17"/>
      <c r="G11" s="18">
        <v>83595.39</v>
      </c>
      <c r="H11" s="17"/>
      <c r="I11" s="18">
        <v>208583.15</v>
      </c>
    </row>
    <row r="12" spans="1:9" s="20" customFormat="1" x14ac:dyDescent="0.2">
      <c r="A12" s="6"/>
      <c r="B12" s="6"/>
      <c r="C12" s="6"/>
      <c r="D12" s="7" t="s">
        <v>94</v>
      </c>
      <c r="E12" s="6"/>
      <c r="F12" s="6"/>
      <c r="G12" s="19">
        <v>217633.34</v>
      </c>
      <c r="H12" s="6"/>
      <c r="I12" s="19">
        <v>446332.04</v>
      </c>
    </row>
    <row r="14" spans="1:9" x14ac:dyDescent="0.2">
      <c r="A14" s="8" t="s">
        <v>175</v>
      </c>
      <c r="G14" s="1" t="s">
        <v>9</v>
      </c>
      <c r="H14" s="21"/>
      <c r="I14" s="1" t="s">
        <v>31</v>
      </c>
    </row>
    <row r="15" spans="1:9" x14ac:dyDescent="0.2">
      <c r="A15" s="2"/>
      <c r="B15" s="2"/>
      <c r="C15" s="2"/>
      <c r="D15" s="3" t="s">
        <v>96</v>
      </c>
      <c r="E15" s="2"/>
      <c r="F15" s="2"/>
      <c r="G15" s="14">
        <v>5174.24</v>
      </c>
      <c r="H15" s="2"/>
      <c r="I15" s="14">
        <v>5702.49</v>
      </c>
    </row>
    <row r="16" spans="1:9" x14ac:dyDescent="0.2">
      <c r="A16" s="4"/>
      <c r="B16" s="4"/>
      <c r="C16" s="4"/>
      <c r="D16" s="5" t="s">
        <v>82</v>
      </c>
      <c r="E16" s="4"/>
      <c r="F16" s="4"/>
      <c r="G16" s="15">
        <v>19599.419999999998</v>
      </c>
      <c r="H16" s="4"/>
      <c r="I16" s="15">
        <v>22659.42</v>
      </c>
    </row>
    <row r="17" spans="1:9" x14ac:dyDescent="0.2">
      <c r="A17" s="12"/>
      <c r="B17" s="12"/>
      <c r="C17" s="12"/>
      <c r="D17" s="13" t="s">
        <v>97</v>
      </c>
      <c r="E17" s="12"/>
      <c r="F17" s="12"/>
      <c r="G17" s="16">
        <v>26969.15</v>
      </c>
      <c r="H17" s="12"/>
      <c r="I17" s="16">
        <v>29698.73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890B5-9B4D-4640-A596-369A3A2C1897}">
  <dimension ref="A1:BW125"/>
  <sheetViews>
    <sheetView topLeftCell="A91" zoomScale="85" workbookViewId="0">
      <selection activeCell="A118" sqref="A118"/>
    </sheetView>
  </sheetViews>
  <sheetFormatPr baseColWidth="10" defaultRowHeight="16" x14ac:dyDescent="0.2"/>
  <cols>
    <col min="1" max="1" width="31.6640625" style="8" customWidth="1"/>
    <col min="2" max="3" width="10.83203125" style="8"/>
    <col min="4" max="4" width="29.5" style="9" customWidth="1"/>
    <col min="5" max="6" width="10.83203125" style="8"/>
    <col min="7" max="7" width="12.5" style="8" bestFit="1" customWidth="1"/>
    <col min="8" max="28" width="10.83203125" style="8"/>
    <col min="29" max="29" width="12.5" style="8" bestFit="1" customWidth="1"/>
    <col min="30" max="16384" width="10.83203125" style="8"/>
  </cols>
  <sheetData>
    <row r="1" spans="1:75" customFormat="1" x14ac:dyDescent="0.2">
      <c r="A1" t="s">
        <v>0</v>
      </c>
      <c r="D1" s="3"/>
    </row>
    <row r="2" spans="1:75" customFormat="1" x14ac:dyDescent="0.2">
      <c r="A2" t="s">
        <v>129</v>
      </c>
      <c r="D2" s="3"/>
    </row>
    <row r="3" spans="1:75" customFormat="1" x14ac:dyDescent="0.2">
      <c r="A3" t="s">
        <v>1</v>
      </c>
      <c r="D3" s="3"/>
    </row>
    <row r="4" spans="1:75" customFormat="1" x14ac:dyDescent="0.2">
      <c r="A4" t="s">
        <v>2</v>
      </c>
      <c r="B4" t="s">
        <v>3</v>
      </c>
      <c r="C4">
        <v>95630</v>
      </c>
      <c r="D4" s="3"/>
    </row>
    <row r="5" spans="1:75" customFormat="1" x14ac:dyDescent="0.2">
      <c r="A5" t="s">
        <v>92</v>
      </c>
      <c r="D5" s="3"/>
    </row>
    <row r="6" spans="1:75" customFormat="1" x14ac:dyDescent="0.2">
      <c r="A6" s="1" t="s">
        <v>4</v>
      </c>
      <c r="B6" t="s">
        <v>5</v>
      </c>
      <c r="C6" t="s">
        <v>6</v>
      </c>
      <c r="D6" s="3" t="s">
        <v>98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  <c r="L6" t="s">
        <v>14</v>
      </c>
      <c r="M6" t="s">
        <v>15</v>
      </c>
      <c r="N6" t="s">
        <v>16</v>
      </c>
      <c r="O6" t="s">
        <v>17</v>
      </c>
      <c r="P6" t="s">
        <v>18</v>
      </c>
      <c r="Q6" t="s">
        <v>19</v>
      </c>
      <c r="R6" t="s">
        <v>20</v>
      </c>
      <c r="S6" t="s">
        <v>21</v>
      </c>
      <c r="T6" t="s">
        <v>22</v>
      </c>
      <c r="U6" t="s">
        <v>23</v>
      </c>
      <c r="V6" t="s">
        <v>24</v>
      </c>
      <c r="W6" t="s">
        <v>25</v>
      </c>
      <c r="X6" t="s">
        <v>26</v>
      </c>
      <c r="Y6" t="s">
        <v>27</v>
      </c>
      <c r="Z6" t="s">
        <v>28</v>
      </c>
      <c r="AA6" t="s">
        <v>29</v>
      </c>
      <c r="AB6" t="s">
        <v>30</v>
      </c>
      <c r="AC6" t="s">
        <v>31</v>
      </c>
      <c r="AD6" t="s">
        <v>32</v>
      </c>
      <c r="AE6" t="s">
        <v>33</v>
      </c>
      <c r="AF6" t="s">
        <v>34</v>
      </c>
      <c r="AG6" t="s">
        <v>35</v>
      </c>
      <c r="AH6" t="s">
        <v>36</v>
      </c>
      <c r="AI6" t="s">
        <v>37</v>
      </c>
      <c r="AJ6" t="s">
        <v>38</v>
      </c>
      <c r="AK6" t="s">
        <v>39</v>
      </c>
      <c r="AL6" t="s">
        <v>40</v>
      </c>
      <c r="AM6" t="s">
        <v>41</v>
      </c>
      <c r="AN6" t="s">
        <v>42</v>
      </c>
      <c r="AO6" t="s">
        <v>43</v>
      </c>
      <c r="AP6" t="s">
        <v>44</v>
      </c>
      <c r="AQ6" t="s">
        <v>45</v>
      </c>
      <c r="AR6" t="s">
        <v>46</v>
      </c>
      <c r="AS6" t="s">
        <v>47</v>
      </c>
      <c r="AT6" t="s">
        <v>48</v>
      </c>
      <c r="AU6" t="s">
        <v>49</v>
      </c>
      <c r="AV6" t="s">
        <v>50</v>
      </c>
      <c r="AW6" t="s">
        <v>51</v>
      </c>
      <c r="AX6" t="s">
        <v>52</v>
      </c>
      <c r="AY6" t="s">
        <v>53</v>
      </c>
      <c r="AZ6" t="s">
        <v>54</v>
      </c>
      <c r="BA6" t="s">
        <v>55</v>
      </c>
      <c r="BB6" t="s">
        <v>56</v>
      </c>
      <c r="BC6" t="s">
        <v>57</v>
      </c>
      <c r="BD6" t="s">
        <v>58</v>
      </c>
      <c r="BE6" t="s">
        <v>59</v>
      </c>
      <c r="BF6" t="s">
        <v>60</v>
      </c>
      <c r="BG6" t="s">
        <v>61</v>
      </c>
      <c r="BH6" t="s">
        <v>62</v>
      </c>
      <c r="BI6" t="s">
        <v>63</v>
      </c>
      <c r="BJ6" t="s">
        <v>64</v>
      </c>
      <c r="BK6" t="s">
        <v>65</v>
      </c>
      <c r="BL6" t="s">
        <v>66</v>
      </c>
      <c r="BM6" t="s">
        <v>67</v>
      </c>
      <c r="BN6" t="s">
        <v>68</v>
      </c>
      <c r="BO6" t="s">
        <v>69</v>
      </c>
      <c r="BP6" t="s">
        <v>70</v>
      </c>
      <c r="BQ6" t="s">
        <v>71</v>
      </c>
      <c r="BR6" t="s">
        <v>72</v>
      </c>
      <c r="BS6" t="s">
        <v>73</v>
      </c>
      <c r="BT6" t="s">
        <v>74</v>
      </c>
      <c r="BU6" t="s">
        <v>75</v>
      </c>
      <c r="BV6" t="s">
        <v>76</v>
      </c>
      <c r="BW6" t="s">
        <v>77</v>
      </c>
    </row>
    <row r="7" spans="1:75" customFormat="1" x14ac:dyDescent="0.2">
      <c r="A7" t="s">
        <v>130</v>
      </c>
      <c r="B7">
        <v>6</v>
      </c>
      <c r="C7" t="s">
        <v>78</v>
      </c>
      <c r="D7" s="3"/>
      <c r="O7">
        <v>1123.17</v>
      </c>
      <c r="P7">
        <v>0</v>
      </c>
      <c r="Y7">
        <v>717.78</v>
      </c>
      <c r="Z7">
        <v>0</v>
      </c>
      <c r="AA7">
        <v>157192.32000000001</v>
      </c>
      <c r="AB7">
        <v>3376</v>
      </c>
      <c r="AC7">
        <v>157192.32000000001</v>
      </c>
      <c r="AD7">
        <v>1840.95</v>
      </c>
      <c r="AE7">
        <v>109592.72</v>
      </c>
      <c r="AF7">
        <v>2170.83</v>
      </c>
      <c r="AG7">
        <v>0</v>
      </c>
      <c r="AH7">
        <v>481.21</v>
      </c>
      <c r="AI7">
        <v>0</v>
      </c>
      <c r="AL7">
        <v>1253.96</v>
      </c>
      <c r="AM7">
        <v>8409.2199999999993</v>
      </c>
      <c r="AP7">
        <v>101.32</v>
      </c>
      <c r="AQ7">
        <v>0</v>
      </c>
      <c r="AR7">
        <v>4007.32</v>
      </c>
      <c r="AS7">
        <v>8409.2199999999993</v>
      </c>
      <c r="AT7">
        <v>0</v>
      </c>
      <c r="AU7">
        <v>0</v>
      </c>
      <c r="AZ7">
        <v>0</v>
      </c>
      <c r="BB7">
        <v>2252.61</v>
      </c>
      <c r="BC7">
        <v>22346.49</v>
      </c>
      <c r="BD7">
        <v>126</v>
      </c>
      <c r="BE7">
        <v>2252.62</v>
      </c>
      <c r="BF7">
        <v>1539.35</v>
      </c>
      <c r="BG7">
        <v>9632.02</v>
      </c>
      <c r="BH7">
        <v>9632.02</v>
      </c>
      <c r="BI7">
        <v>490</v>
      </c>
      <c r="BK7">
        <v>9662.75</v>
      </c>
      <c r="BL7">
        <v>45433.23</v>
      </c>
      <c r="BM7">
        <v>12500.63</v>
      </c>
      <c r="BN7">
        <v>57933.86</v>
      </c>
      <c r="BO7">
        <v>0</v>
      </c>
      <c r="BP7">
        <v>44</v>
      </c>
      <c r="BQ7">
        <v>46.53</v>
      </c>
      <c r="BR7">
        <v>64</v>
      </c>
      <c r="BS7">
        <v>0</v>
      </c>
      <c r="BT7">
        <v>100</v>
      </c>
      <c r="BU7">
        <v>129.96</v>
      </c>
      <c r="BV7">
        <v>208</v>
      </c>
      <c r="BW7">
        <v>176.49</v>
      </c>
    </row>
    <row r="8" spans="1:75" customFormat="1" x14ac:dyDescent="0.2">
      <c r="A8" t="s">
        <v>172</v>
      </c>
      <c r="B8">
        <v>79</v>
      </c>
      <c r="C8" t="s">
        <v>79</v>
      </c>
      <c r="D8" s="3"/>
      <c r="G8">
        <v>10657.47</v>
      </c>
      <c r="H8">
        <v>369.41</v>
      </c>
      <c r="M8">
        <v>230.8</v>
      </c>
      <c r="N8">
        <v>8</v>
      </c>
      <c r="O8">
        <v>785.51</v>
      </c>
      <c r="P8">
        <v>0</v>
      </c>
      <c r="Q8">
        <v>7.17</v>
      </c>
      <c r="R8">
        <v>0.16</v>
      </c>
      <c r="Y8">
        <v>85</v>
      </c>
      <c r="Z8">
        <v>0</v>
      </c>
      <c r="AC8">
        <v>10895.44</v>
      </c>
      <c r="AD8">
        <v>870.51</v>
      </c>
      <c r="AE8">
        <v>9525.4500000000007</v>
      </c>
      <c r="AR8">
        <v>0</v>
      </c>
      <c r="AS8">
        <v>0</v>
      </c>
      <c r="AT8">
        <v>0</v>
      </c>
      <c r="AU8">
        <v>0</v>
      </c>
      <c r="AZ8">
        <v>0</v>
      </c>
      <c r="BA8">
        <v>7.01</v>
      </c>
      <c r="BB8">
        <v>157.99</v>
      </c>
      <c r="BC8">
        <v>925.93</v>
      </c>
      <c r="BD8">
        <v>42</v>
      </c>
      <c r="BE8">
        <v>157.99</v>
      </c>
      <c r="BF8">
        <v>119.85</v>
      </c>
      <c r="BG8">
        <v>675.51</v>
      </c>
      <c r="BH8">
        <v>675.52</v>
      </c>
      <c r="BI8">
        <v>252</v>
      </c>
      <c r="BK8">
        <v>361.22</v>
      </c>
      <c r="BL8">
        <v>2240.5</v>
      </c>
      <c r="BM8">
        <v>1134.52</v>
      </c>
      <c r="BN8">
        <v>3375.02</v>
      </c>
      <c r="BO8">
        <v>0</v>
      </c>
      <c r="BP8">
        <v>0</v>
      </c>
      <c r="BQ8">
        <v>7.37</v>
      </c>
      <c r="BR8">
        <v>12</v>
      </c>
      <c r="BS8">
        <v>0</v>
      </c>
      <c r="BT8">
        <v>0</v>
      </c>
      <c r="BU8">
        <v>14.22</v>
      </c>
      <c r="BV8">
        <v>12</v>
      </c>
      <c r="BW8">
        <v>21.59</v>
      </c>
    </row>
    <row r="9" spans="1:75" customFormat="1" x14ac:dyDescent="0.2">
      <c r="A9" t="s">
        <v>131</v>
      </c>
      <c r="B9">
        <v>55</v>
      </c>
      <c r="C9" t="s">
        <v>79</v>
      </c>
      <c r="D9" s="3"/>
      <c r="G9">
        <v>27088.38</v>
      </c>
      <c r="H9">
        <v>820.85</v>
      </c>
      <c r="M9">
        <v>528</v>
      </c>
      <c r="N9">
        <v>16</v>
      </c>
      <c r="O9">
        <v>2085.6999999999998</v>
      </c>
      <c r="P9">
        <v>0</v>
      </c>
      <c r="Q9">
        <v>1119.4000000000001</v>
      </c>
      <c r="R9">
        <v>22.62</v>
      </c>
      <c r="S9">
        <v>264</v>
      </c>
      <c r="T9">
        <v>8</v>
      </c>
      <c r="Y9">
        <v>212.93</v>
      </c>
      <c r="Z9">
        <v>0</v>
      </c>
      <c r="AC9">
        <v>28999.78</v>
      </c>
      <c r="AD9">
        <v>2298.63</v>
      </c>
      <c r="AE9">
        <v>24281.45</v>
      </c>
      <c r="AF9">
        <v>111.6</v>
      </c>
      <c r="AG9">
        <v>0</v>
      </c>
      <c r="AL9">
        <v>322.55</v>
      </c>
      <c r="AM9">
        <v>713.35</v>
      </c>
      <c r="AP9">
        <v>29.8</v>
      </c>
      <c r="AQ9">
        <v>0</v>
      </c>
      <c r="AR9">
        <v>463.95</v>
      </c>
      <c r="AS9">
        <v>713.35</v>
      </c>
      <c r="AT9">
        <v>0</v>
      </c>
      <c r="AU9">
        <v>0</v>
      </c>
      <c r="AZ9">
        <v>0</v>
      </c>
      <c r="BB9">
        <v>415.39</v>
      </c>
      <c r="BC9">
        <v>2874.76</v>
      </c>
      <c r="BD9">
        <v>69.52</v>
      </c>
      <c r="BE9">
        <v>415.39</v>
      </c>
      <c r="BF9">
        <v>310.54000000000002</v>
      </c>
      <c r="BG9">
        <v>1776.13</v>
      </c>
      <c r="BH9">
        <v>1776.15</v>
      </c>
      <c r="BI9">
        <v>329.99</v>
      </c>
      <c r="BK9">
        <v>1176.19</v>
      </c>
      <c r="BL9">
        <v>6553.01</v>
      </c>
      <c r="BM9">
        <v>2591.0500000000002</v>
      </c>
      <c r="BN9">
        <v>9144.06</v>
      </c>
      <c r="BO9">
        <v>0</v>
      </c>
      <c r="BP9">
        <v>8</v>
      </c>
      <c r="BQ9">
        <v>13.86</v>
      </c>
      <c r="BR9">
        <v>16</v>
      </c>
      <c r="BS9">
        <v>0</v>
      </c>
      <c r="BT9">
        <v>0</v>
      </c>
      <c r="BU9">
        <v>32.43</v>
      </c>
      <c r="BV9">
        <v>24</v>
      </c>
      <c r="BW9">
        <v>46.29</v>
      </c>
    </row>
    <row r="10" spans="1:75" customFormat="1" x14ac:dyDescent="0.2">
      <c r="A10" t="s">
        <v>132</v>
      </c>
      <c r="B10">
        <v>33</v>
      </c>
      <c r="C10" t="s">
        <v>83</v>
      </c>
      <c r="D10" s="3"/>
      <c r="AA10">
        <v>119999.88</v>
      </c>
      <c r="AB10">
        <v>2080</v>
      </c>
      <c r="AC10">
        <v>119999.88</v>
      </c>
      <c r="AD10">
        <v>0</v>
      </c>
      <c r="AE10">
        <v>78154.89</v>
      </c>
      <c r="AF10">
        <v>876.85</v>
      </c>
      <c r="AG10">
        <v>0</v>
      </c>
      <c r="AH10">
        <v>56.16</v>
      </c>
      <c r="AI10">
        <v>0</v>
      </c>
      <c r="AL10">
        <v>7197.3</v>
      </c>
      <c r="AM10">
        <v>2415.75</v>
      </c>
      <c r="AR10">
        <v>8130.31</v>
      </c>
      <c r="AS10">
        <v>2415.75</v>
      </c>
      <c r="AT10">
        <v>0</v>
      </c>
      <c r="AU10">
        <v>0</v>
      </c>
      <c r="AZ10">
        <v>0</v>
      </c>
      <c r="BB10">
        <v>1634.83</v>
      </c>
      <c r="BC10">
        <v>16674.759999999998</v>
      </c>
      <c r="BD10">
        <v>126</v>
      </c>
      <c r="BE10">
        <v>1634.82</v>
      </c>
      <c r="BF10">
        <v>1157.19</v>
      </c>
      <c r="BG10">
        <v>6990.23</v>
      </c>
      <c r="BH10">
        <v>6990.23</v>
      </c>
      <c r="BI10">
        <v>490</v>
      </c>
      <c r="BK10">
        <v>7257.68</v>
      </c>
      <c r="BL10">
        <v>33714.68</v>
      </c>
      <c r="BM10">
        <v>9241.06</v>
      </c>
      <c r="BN10">
        <v>42955.74</v>
      </c>
      <c r="BO10">
        <v>0</v>
      </c>
      <c r="BP10">
        <v>0</v>
      </c>
      <c r="BQ10">
        <v>24.66</v>
      </c>
      <c r="BT10">
        <v>32</v>
      </c>
      <c r="BU10">
        <v>80.08</v>
      </c>
      <c r="BV10">
        <v>32</v>
      </c>
      <c r="BW10">
        <v>104.74</v>
      </c>
    </row>
    <row r="11" spans="1:75" customFormat="1" x14ac:dyDescent="0.2">
      <c r="A11" t="s">
        <v>133</v>
      </c>
      <c r="B11">
        <v>73</v>
      </c>
      <c r="C11" t="s">
        <v>79</v>
      </c>
      <c r="D11" s="3"/>
      <c r="G11">
        <v>10117.459999999999</v>
      </c>
      <c r="H11">
        <v>350.69</v>
      </c>
      <c r="M11">
        <v>230.8</v>
      </c>
      <c r="N11">
        <v>8</v>
      </c>
      <c r="O11">
        <v>517.91</v>
      </c>
      <c r="P11">
        <v>0</v>
      </c>
      <c r="Q11">
        <v>231.86</v>
      </c>
      <c r="R11">
        <v>5.36</v>
      </c>
      <c r="W11">
        <v>394.96</v>
      </c>
      <c r="X11">
        <v>13.69</v>
      </c>
      <c r="Y11">
        <v>20</v>
      </c>
      <c r="Z11">
        <v>0</v>
      </c>
      <c r="AC11">
        <v>10975.08</v>
      </c>
      <c r="AD11">
        <v>537.91</v>
      </c>
      <c r="AE11">
        <v>9209.74</v>
      </c>
      <c r="AR11">
        <v>0</v>
      </c>
      <c r="AS11">
        <v>0</v>
      </c>
      <c r="AT11">
        <v>0</v>
      </c>
      <c r="AU11">
        <v>0</v>
      </c>
      <c r="AZ11">
        <v>0</v>
      </c>
      <c r="BA11">
        <v>7</v>
      </c>
      <c r="BB11">
        <v>159.13999999999999</v>
      </c>
      <c r="BC11">
        <v>975.13</v>
      </c>
      <c r="BD11">
        <v>42</v>
      </c>
      <c r="BE11">
        <v>159.13999999999999</v>
      </c>
      <c r="BF11">
        <v>120.73</v>
      </c>
      <c r="BG11">
        <v>680.46</v>
      </c>
      <c r="BH11">
        <v>680.45</v>
      </c>
      <c r="BI11">
        <v>252</v>
      </c>
      <c r="BK11">
        <v>367.79</v>
      </c>
      <c r="BL11">
        <v>2303.25</v>
      </c>
      <c r="BM11">
        <v>1140.5899999999999</v>
      </c>
      <c r="BN11">
        <v>3443.84</v>
      </c>
      <c r="BO11">
        <v>0</v>
      </c>
      <c r="BP11">
        <v>0</v>
      </c>
      <c r="BQ11">
        <v>5.83</v>
      </c>
      <c r="BR11">
        <v>8</v>
      </c>
      <c r="BS11">
        <v>0</v>
      </c>
      <c r="BT11">
        <v>0</v>
      </c>
      <c r="BU11">
        <v>-1.83</v>
      </c>
      <c r="BV11">
        <v>8</v>
      </c>
      <c r="BW11">
        <v>4</v>
      </c>
    </row>
    <row r="12" spans="1:75" customFormat="1" x14ac:dyDescent="0.2">
      <c r="A12" t="s">
        <v>134</v>
      </c>
      <c r="B12">
        <v>71</v>
      </c>
      <c r="C12" t="s">
        <v>79</v>
      </c>
      <c r="D12" s="3"/>
      <c r="G12">
        <v>1081.6500000000001</v>
      </c>
      <c r="H12">
        <v>37.49</v>
      </c>
      <c r="AC12">
        <v>1081.6500000000001</v>
      </c>
      <c r="AD12">
        <v>0</v>
      </c>
      <c r="AE12">
        <v>987.01</v>
      </c>
      <c r="AR12">
        <v>0</v>
      </c>
      <c r="AS12">
        <v>0</v>
      </c>
      <c r="AT12">
        <v>0</v>
      </c>
      <c r="AU12">
        <v>0</v>
      </c>
      <c r="AZ12">
        <v>0</v>
      </c>
      <c r="BB12">
        <v>15.68</v>
      </c>
      <c r="BD12">
        <v>6.49</v>
      </c>
      <c r="BE12">
        <v>15.68</v>
      </c>
      <c r="BF12">
        <v>11.9</v>
      </c>
      <c r="BG12">
        <v>67.06</v>
      </c>
      <c r="BH12">
        <v>67.06</v>
      </c>
      <c r="BI12">
        <v>38.94</v>
      </c>
      <c r="BL12">
        <v>94.64</v>
      </c>
      <c r="BM12">
        <v>128.16999999999999</v>
      </c>
      <c r="BN12">
        <v>222.81</v>
      </c>
      <c r="BO12">
        <v>0</v>
      </c>
      <c r="BP12">
        <v>0</v>
      </c>
      <c r="BQ12">
        <v>0.44</v>
      </c>
      <c r="BV12">
        <v>0</v>
      </c>
      <c r="BW12">
        <v>0.44</v>
      </c>
    </row>
    <row r="13" spans="1:75" customFormat="1" x14ac:dyDescent="0.2">
      <c r="A13" t="s">
        <v>135</v>
      </c>
      <c r="B13">
        <v>26</v>
      </c>
      <c r="C13" t="s">
        <v>79</v>
      </c>
      <c r="D13" s="3"/>
      <c r="G13">
        <v>68842.559999999998</v>
      </c>
      <c r="H13">
        <v>2378.39</v>
      </c>
      <c r="K13">
        <v>46.54</v>
      </c>
      <c r="L13">
        <v>0.81</v>
      </c>
      <c r="M13">
        <v>1846.4</v>
      </c>
      <c r="N13">
        <v>64</v>
      </c>
      <c r="O13">
        <v>8064.81</v>
      </c>
      <c r="P13">
        <v>0</v>
      </c>
      <c r="Q13">
        <v>1099.7</v>
      </c>
      <c r="R13">
        <v>25.42</v>
      </c>
      <c r="S13">
        <v>2320</v>
      </c>
      <c r="T13">
        <v>80</v>
      </c>
      <c r="Y13">
        <v>972.7</v>
      </c>
      <c r="Z13">
        <v>0</v>
      </c>
      <c r="AC13">
        <v>74155.199999999997</v>
      </c>
      <c r="AD13">
        <v>9037.51</v>
      </c>
      <c r="AE13">
        <v>64899.43</v>
      </c>
      <c r="AF13">
        <v>638.39</v>
      </c>
      <c r="AG13">
        <v>0</v>
      </c>
      <c r="AH13">
        <v>381.81</v>
      </c>
      <c r="AI13">
        <v>0</v>
      </c>
      <c r="AL13">
        <v>2618.63</v>
      </c>
      <c r="AM13">
        <v>7017.96</v>
      </c>
      <c r="AP13">
        <v>89.4</v>
      </c>
      <c r="AQ13">
        <v>0</v>
      </c>
      <c r="AR13">
        <v>3728.23</v>
      </c>
      <c r="AS13">
        <v>7017.96</v>
      </c>
      <c r="AT13">
        <v>0</v>
      </c>
      <c r="AU13">
        <v>0</v>
      </c>
      <c r="AZ13">
        <v>0</v>
      </c>
      <c r="BB13">
        <v>1030.44</v>
      </c>
      <c r="BC13">
        <v>6037.3</v>
      </c>
      <c r="BD13">
        <v>126</v>
      </c>
      <c r="BE13">
        <v>1030.43</v>
      </c>
      <c r="BF13">
        <v>715.75</v>
      </c>
      <c r="BG13">
        <v>4406.03</v>
      </c>
      <c r="BH13">
        <v>4406.03</v>
      </c>
      <c r="BI13">
        <v>490</v>
      </c>
      <c r="BK13">
        <v>2375.54</v>
      </c>
      <c r="BL13">
        <v>14565.05</v>
      </c>
      <c r="BM13">
        <v>6052.47</v>
      </c>
      <c r="BN13">
        <v>20617.52</v>
      </c>
      <c r="BO13">
        <v>0</v>
      </c>
      <c r="BP13">
        <v>24</v>
      </c>
      <c r="BQ13">
        <v>32.659999999999997</v>
      </c>
      <c r="BR13">
        <v>64</v>
      </c>
      <c r="BS13">
        <v>0</v>
      </c>
      <c r="BT13">
        <v>56</v>
      </c>
      <c r="BU13">
        <v>92.49</v>
      </c>
      <c r="BV13">
        <v>144</v>
      </c>
      <c r="BW13">
        <v>125.15</v>
      </c>
    </row>
    <row r="14" spans="1:75" customFormat="1" x14ac:dyDescent="0.2">
      <c r="A14" t="s">
        <v>132</v>
      </c>
      <c r="B14">
        <v>85</v>
      </c>
      <c r="C14" t="s">
        <v>79</v>
      </c>
      <c r="D14" s="3"/>
      <c r="G14">
        <v>825.9</v>
      </c>
      <c r="H14">
        <v>28.63</v>
      </c>
      <c r="O14">
        <v>160.80000000000001</v>
      </c>
      <c r="P14">
        <v>0</v>
      </c>
      <c r="Q14">
        <v>3.47</v>
      </c>
      <c r="R14">
        <v>0.08</v>
      </c>
      <c r="AC14">
        <v>829.37</v>
      </c>
      <c r="AD14">
        <v>160.80000000000001</v>
      </c>
      <c r="AE14">
        <v>887.6</v>
      </c>
      <c r="AR14">
        <v>0</v>
      </c>
      <c r="AS14">
        <v>0</v>
      </c>
      <c r="AT14">
        <v>0</v>
      </c>
      <c r="AU14">
        <v>0</v>
      </c>
      <c r="AZ14">
        <v>0</v>
      </c>
      <c r="BA14">
        <v>0.83</v>
      </c>
      <c r="BB14">
        <v>12.03</v>
      </c>
      <c r="BC14">
        <v>26.79</v>
      </c>
      <c r="BD14">
        <v>4.9800000000000004</v>
      </c>
      <c r="BE14">
        <v>12.03</v>
      </c>
      <c r="BF14">
        <v>9.1199999999999992</v>
      </c>
      <c r="BG14">
        <v>51.42</v>
      </c>
      <c r="BH14">
        <v>51.42</v>
      </c>
      <c r="BI14">
        <v>29.86</v>
      </c>
      <c r="BK14">
        <v>3.21</v>
      </c>
      <c r="BL14">
        <v>102.57</v>
      </c>
      <c r="BM14">
        <v>99.12</v>
      </c>
      <c r="BN14">
        <v>201.69</v>
      </c>
      <c r="BO14">
        <v>0</v>
      </c>
      <c r="BP14">
        <v>0</v>
      </c>
      <c r="BQ14">
        <v>0.44</v>
      </c>
      <c r="BT14">
        <v>0</v>
      </c>
      <c r="BU14">
        <v>1.1000000000000001</v>
      </c>
      <c r="BV14">
        <v>0</v>
      </c>
      <c r="BW14">
        <v>1.54</v>
      </c>
    </row>
    <row r="15" spans="1:75" customFormat="1" x14ac:dyDescent="0.2">
      <c r="A15" t="s">
        <v>136</v>
      </c>
      <c r="B15">
        <v>77</v>
      </c>
      <c r="C15" t="s">
        <v>79</v>
      </c>
      <c r="D15" s="3"/>
      <c r="G15">
        <v>1541.56</v>
      </c>
      <c r="H15">
        <v>53.43</v>
      </c>
      <c r="AC15">
        <v>1541.56</v>
      </c>
      <c r="AD15">
        <v>0</v>
      </c>
      <c r="AE15">
        <v>1264.53</v>
      </c>
      <c r="AR15">
        <v>0</v>
      </c>
      <c r="AS15">
        <v>0</v>
      </c>
      <c r="AT15">
        <v>0</v>
      </c>
      <c r="AU15">
        <v>0</v>
      </c>
      <c r="AZ15">
        <v>0</v>
      </c>
      <c r="BA15">
        <v>1.54</v>
      </c>
      <c r="BB15">
        <v>22.36</v>
      </c>
      <c r="BC15">
        <v>108.68</v>
      </c>
      <c r="BD15">
        <v>9.25</v>
      </c>
      <c r="BE15">
        <v>22.35</v>
      </c>
      <c r="BF15">
        <v>16.96</v>
      </c>
      <c r="BG15">
        <v>95.58</v>
      </c>
      <c r="BH15">
        <v>95.57</v>
      </c>
      <c r="BI15">
        <v>55.5</v>
      </c>
      <c r="BK15">
        <v>33.46</v>
      </c>
      <c r="BL15">
        <v>277.02999999999997</v>
      </c>
      <c r="BM15">
        <v>184.22</v>
      </c>
      <c r="BN15">
        <v>461.25</v>
      </c>
      <c r="BO15">
        <v>0</v>
      </c>
      <c r="BV15">
        <v>0</v>
      </c>
      <c r="BW15">
        <v>0</v>
      </c>
    </row>
    <row r="16" spans="1:75" customFormat="1" x14ac:dyDescent="0.2">
      <c r="A16" t="s">
        <v>137</v>
      </c>
      <c r="B16">
        <v>29</v>
      </c>
      <c r="C16" t="s">
        <v>79</v>
      </c>
      <c r="D16" s="3"/>
      <c r="G16">
        <v>9091.0499999999993</v>
      </c>
      <c r="H16">
        <v>315.11</v>
      </c>
      <c r="M16">
        <v>461.6</v>
      </c>
      <c r="N16">
        <v>16</v>
      </c>
      <c r="O16">
        <v>218.13</v>
      </c>
      <c r="P16">
        <v>0</v>
      </c>
      <c r="Q16">
        <v>33.36</v>
      </c>
      <c r="R16">
        <v>0.78</v>
      </c>
      <c r="S16">
        <v>212.34</v>
      </c>
      <c r="T16">
        <v>7.36</v>
      </c>
      <c r="W16">
        <v>350.53</v>
      </c>
      <c r="X16">
        <v>12.15</v>
      </c>
      <c r="Y16">
        <v>67.55</v>
      </c>
      <c r="Z16">
        <v>0</v>
      </c>
      <c r="AC16">
        <v>10148.879999999999</v>
      </c>
      <c r="AD16">
        <v>285.68</v>
      </c>
      <c r="AE16">
        <v>6236.2</v>
      </c>
      <c r="AF16">
        <v>57.92</v>
      </c>
      <c r="AG16">
        <v>0</v>
      </c>
      <c r="AL16">
        <v>15.86</v>
      </c>
      <c r="AM16">
        <v>149.81</v>
      </c>
      <c r="AR16">
        <v>73.78</v>
      </c>
      <c r="AS16">
        <v>149.81</v>
      </c>
      <c r="AT16">
        <v>0</v>
      </c>
      <c r="AU16">
        <v>0</v>
      </c>
      <c r="AZ16">
        <v>0</v>
      </c>
      <c r="BB16">
        <v>146.94</v>
      </c>
      <c r="BC16">
        <v>2529.9899999999998</v>
      </c>
      <c r="BD16">
        <v>84</v>
      </c>
      <c r="BE16">
        <v>146.94</v>
      </c>
      <c r="BF16">
        <v>91.2</v>
      </c>
      <c r="BG16">
        <v>628.24</v>
      </c>
      <c r="BH16">
        <v>628.24</v>
      </c>
      <c r="BI16">
        <v>238</v>
      </c>
      <c r="BK16">
        <v>728.21</v>
      </c>
      <c r="BL16">
        <v>4124.58</v>
      </c>
      <c r="BM16">
        <v>1097.18</v>
      </c>
      <c r="BN16">
        <v>5221.76</v>
      </c>
      <c r="BO16">
        <v>0</v>
      </c>
      <c r="BP16">
        <v>7.36</v>
      </c>
      <c r="BQ16">
        <v>8.91</v>
      </c>
      <c r="BR16">
        <v>8</v>
      </c>
      <c r="BS16">
        <v>0</v>
      </c>
      <c r="BT16">
        <v>0</v>
      </c>
      <c r="BU16">
        <v>-0.92</v>
      </c>
      <c r="BV16">
        <v>15.36</v>
      </c>
      <c r="BW16">
        <v>7.99</v>
      </c>
    </row>
    <row r="17" spans="1:75" s="6" customFormat="1" x14ac:dyDescent="0.2">
      <c r="A17" s="6" t="s">
        <v>138</v>
      </c>
      <c r="B17" s="6">
        <v>12</v>
      </c>
      <c r="C17" s="6" t="s">
        <v>89</v>
      </c>
      <c r="D17" s="7" t="s">
        <v>94</v>
      </c>
      <c r="G17" s="6">
        <v>59224.44</v>
      </c>
      <c r="H17" s="6">
        <v>2029.47</v>
      </c>
      <c r="M17" s="6">
        <v>1634</v>
      </c>
      <c r="N17" s="6">
        <v>56</v>
      </c>
      <c r="O17" s="6">
        <v>37503.15</v>
      </c>
      <c r="P17" s="6">
        <v>0</v>
      </c>
      <c r="Q17" s="6">
        <v>4838.7</v>
      </c>
      <c r="R17" s="6">
        <v>110.69</v>
      </c>
      <c r="S17" s="6">
        <v>2191.88</v>
      </c>
      <c r="T17" s="6">
        <v>74.5</v>
      </c>
      <c r="AA17" s="6">
        <v>44615.4</v>
      </c>
      <c r="AB17" s="6">
        <v>1272</v>
      </c>
      <c r="AC17" s="6">
        <v>112504.42</v>
      </c>
      <c r="AD17" s="6">
        <v>37503.15</v>
      </c>
      <c r="AE17" s="6">
        <v>126204.16</v>
      </c>
      <c r="AF17" s="6">
        <v>2800</v>
      </c>
      <c r="AG17" s="6">
        <v>0</v>
      </c>
      <c r="AH17" s="6">
        <v>340.35</v>
      </c>
      <c r="AI17" s="6">
        <v>0</v>
      </c>
      <c r="AL17" s="6">
        <v>725.68</v>
      </c>
      <c r="AM17" s="6">
        <v>7820.26</v>
      </c>
      <c r="AP17" s="6">
        <v>256.27999999999997</v>
      </c>
      <c r="AQ17" s="6">
        <v>0</v>
      </c>
      <c r="AR17" s="6">
        <v>4122.3100000000004</v>
      </c>
      <c r="AS17" s="6">
        <v>7820.26</v>
      </c>
      <c r="AT17" s="6">
        <v>0</v>
      </c>
      <c r="AU17" s="6">
        <v>0</v>
      </c>
      <c r="AZ17" s="6">
        <v>0</v>
      </c>
      <c r="BB17" s="6">
        <v>1612.15</v>
      </c>
      <c r="BC17" s="6">
        <v>8227.67</v>
      </c>
      <c r="BD17" s="6">
        <v>126</v>
      </c>
      <c r="BE17" s="6">
        <v>1612.14</v>
      </c>
      <c r="BF17" s="6">
        <v>1093.82</v>
      </c>
      <c r="BG17" s="6">
        <v>6893.25</v>
      </c>
      <c r="BH17" s="6">
        <v>6893.25</v>
      </c>
      <c r="BI17" s="6">
        <v>490</v>
      </c>
      <c r="BK17" s="6">
        <v>1854.22</v>
      </c>
      <c r="BL17" s="6">
        <v>19681.099999999999</v>
      </c>
      <c r="BM17" s="6">
        <v>9121.4</v>
      </c>
      <c r="BN17" s="6">
        <v>28802.5</v>
      </c>
      <c r="BO17" s="6">
        <v>0</v>
      </c>
      <c r="BP17" s="6">
        <v>24</v>
      </c>
      <c r="BQ17" s="6">
        <v>28.6</v>
      </c>
      <c r="BT17" s="6">
        <v>90.5</v>
      </c>
      <c r="BU17" s="6">
        <v>118.85</v>
      </c>
      <c r="BV17" s="6">
        <v>114.5</v>
      </c>
      <c r="BW17" s="6">
        <v>147.44999999999999</v>
      </c>
    </row>
    <row r="18" spans="1:75" customFormat="1" x14ac:dyDescent="0.2">
      <c r="A18" t="s">
        <v>139</v>
      </c>
      <c r="B18">
        <v>59</v>
      </c>
      <c r="C18" t="s">
        <v>79</v>
      </c>
      <c r="D18" s="3"/>
      <c r="G18">
        <v>33755.94</v>
      </c>
      <c r="H18">
        <v>1170.05</v>
      </c>
      <c r="M18">
        <v>461.6</v>
      </c>
      <c r="N18">
        <v>16</v>
      </c>
      <c r="O18">
        <v>2853.18</v>
      </c>
      <c r="P18">
        <v>0</v>
      </c>
      <c r="Q18">
        <v>185.09</v>
      </c>
      <c r="R18">
        <v>4.28</v>
      </c>
      <c r="S18">
        <v>923.2</v>
      </c>
      <c r="T18">
        <v>32</v>
      </c>
      <c r="Y18">
        <v>102.25</v>
      </c>
      <c r="Z18">
        <v>0</v>
      </c>
      <c r="AC18">
        <v>35325.83</v>
      </c>
      <c r="AD18">
        <v>2955.43</v>
      </c>
      <c r="AE18">
        <v>30798.52</v>
      </c>
      <c r="AF18">
        <v>204.24</v>
      </c>
      <c r="AG18">
        <v>0</v>
      </c>
      <c r="AR18">
        <v>204.24</v>
      </c>
      <c r="AS18">
        <v>0</v>
      </c>
      <c r="AT18">
        <v>0</v>
      </c>
      <c r="AU18">
        <v>0</v>
      </c>
      <c r="AZ18">
        <v>0</v>
      </c>
      <c r="BB18">
        <v>512.23</v>
      </c>
      <c r="BC18">
        <v>2993.9</v>
      </c>
      <c r="BD18">
        <v>42</v>
      </c>
      <c r="BE18">
        <v>512.22</v>
      </c>
      <c r="BF18">
        <v>388.58</v>
      </c>
      <c r="BG18">
        <v>2190.21</v>
      </c>
      <c r="BH18">
        <v>2190.21</v>
      </c>
      <c r="BI18">
        <v>252</v>
      </c>
      <c r="BK18">
        <v>1193.5899999999999</v>
      </c>
      <c r="BL18">
        <v>7278.5</v>
      </c>
      <c r="BM18">
        <v>2996.44</v>
      </c>
      <c r="BN18">
        <v>10274.94</v>
      </c>
      <c r="BO18">
        <v>0</v>
      </c>
      <c r="BP18">
        <v>8</v>
      </c>
      <c r="BQ18">
        <v>23.65</v>
      </c>
      <c r="BR18">
        <v>16</v>
      </c>
      <c r="BS18">
        <v>0</v>
      </c>
      <c r="BT18">
        <v>24</v>
      </c>
      <c r="BU18">
        <v>45.17</v>
      </c>
      <c r="BV18">
        <v>48</v>
      </c>
      <c r="BW18">
        <v>68.819999999999993</v>
      </c>
    </row>
    <row r="19" spans="1:75" customFormat="1" x14ac:dyDescent="0.2">
      <c r="A19" t="s">
        <v>140</v>
      </c>
      <c r="B19">
        <v>51</v>
      </c>
      <c r="C19" t="s">
        <v>79</v>
      </c>
      <c r="D19" s="3"/>
      <c r="G19">
        <v>27756.94</v>
      </c>
      <c r="H19">
        <v>841.13</v>
      </c>
      <c r="M19">
        <v>792</v>
      </c>
      <c r="N19">
        <v>24</v>
      </c>
      <c r="O19">
        <v>609.61</v>
      </c>
      <c r="P19">
        <v>0</v>
      </c>
      <c r="Q19">
        <v>328.61</v>
      </c>
      <c r="R19">
        <v>6.64</v>
      </c>
      <c r="S19">
        <v>726</v>
      </c>
      <c r="T19">
        <v>22</v>
      </c>
      <c r="W19">
        <v>547.79999999999995</v>
      </c>
      <c r="X19">
        <v>16.600000000000001</v>
      </c>
      <c r="Y19">
        <v>99.99</v>
      </c>
      <c r="Z19">
        <v>0</v>
      </c>
      <c r="AC19">
        <v>30151.35</v>
      </c>
      <c r="AD19">
        <v>709.6</v>
      </c>
      <c r="AE19">
        <v>23681.78</v>
      </c>
      <c r="AF19">
        <v>140.63</v>
      </c>
      <c r="AG19">
        <v>0</v>
      </c>
      <c r="AR19">
        <v>140.63</v>
      </c>
      <c r="AS19">
        <v>0</v>
      </c>
      <c r="AT19">
        <v>0</v>
      </c>
      <c r="AU19">
        <v>0</v>
      </c>
      <c r="AZ19">
        <v>0</v>
      </c>
      <c r="BB19">
        <v>437.19</v>
      </c>
      <c r="BC19">
        <v>3901.08</v>
      </c>
      <c r="BD19">
        <v>107.85</v>
      </c>
      <c r="BE19">
        <v>437.2</v>
      </c>
      <c r="BF19">
        <v>320.69</v>
      </c>
      <c r="BG19">
        <v>1869.38</v>
      </c>
      <c r="BH19">
        <v>1869.38</v>
      </c>
      <c r="BI19">
        <v>438.59</v>
      </c>
      <c r="BK19">
        <v>510.19</v>
      </c>
      <c r="BL19">
        <v>7038.54</v>
      </c>
      <c r="BM19">
        <v>2853.01</v>
      </c>
      <c r="BN19">
        <v>9891.5499999999993</v>
      </c>
      <c r="BO19">
        <v>0</v>
      </c>
      <c r="BP19">
        <v>6</v>
      </c>
      <c r="BQ19">
        <v>12.32</v>
      </c>
      <c r="BR19">
        <v>48</v>
      </c>
      <c r="BS19">
        <v>0</v>
      </c>
      <c r="BT19">
        <v>16</v>
      </c>
      <c r="BU19">
        <v>13.55</v>
      </c>
      <c r="BV19">
        <v>70</v>
      </c>
      <c r="BW19">
        <v>25.87</v>
      </c>
    </row>
    <row r="20" spans="1:75" customFormat="1" x14ac:dyDescent="0.2">
      <c r="A20" t="s">
        <v>141</v>
      </c>
      <c r="B20">
        <v>52</v>
      </c>
      <c r="C20" t="s">
        <v>79</v>
      </c>
      <c r="D20" s="3"/>
      <c r="G20">
        <v>42012.61</v>
      </c>
      <c r="H20">
        <v>1456.26</v>
      </c>
      <c r="M20">
        <v>1154</v>
      </c>
      <c r="N20">
        <v>40</v>
      </c>
      <c r="O20">
        <v>871.39</v>
      </c>
      <c r="P20">
        <v>0</v>
      </c>
      <c r="Q20">
        <v>1114.21</v>
      </c>
      <c r="R20">
        <v>25.76</v>
      </c>
      <c r="S20">
        <v>351.97</v>
      </c>
      <c r="T20">
        <v>12.2</v>
      </c>
      <c r="Y20">
        <v>84.9</v>
      </c>
      <c r="Z20">
        <v>0</v>
      </c>
      <c r="AC20">
        <v>44632.79</v>
      </c>
      <c r="AD20">
        <v>956.29</v>
      </c>
      <c r="AE20">
        <v>30538.37</v>
      </c>
      <c r="AF20">
        <v>300.95</v>
      </c>
      <c r="AG20">
        <v>0</v>
      </c>
      <c r="AH20">
        <v>675.45</v>
      </c>
      <c r="AI20">
        <v>0</v>
      </c>
      <c r="AL20">
        <v>3288.45</v>
      </c>
      <c r="AM20">
        <v>2091</v>
      </c>
      <c r="AP20">
        <v>216.75</v>
      </c>
      <c r="AQ20">
        <v>0</v>
      </c>
      <c r="AR20">
        <v>4481.6000000000004</v>
      </c>
      <c r="AS20">
        <v>2091</v>
      </c>
      <c r="AT20">
        <v>0</v>
      </c>
      <c r="AU20">
        <v>0</v>
      </c>
      <c r="AZ20">
        <v>0</v>
      </c>
      <c r="BB20">
        <v>586.54999999999995</v>
      </c>
      <c r="BC20">
        <v>5784.12</v>
      </c>
      <c r="BD20">
        <v>105.66</v>
      </c>
      <c r="BE20">
        <v>586.55999999999995</v>
      </c>
      <c r="BF20">
        <v>434.36</v>
      </c>
      <c r="BG20">
        <v>2508.04</v>
      </c>
      <c r="BH20">
        <v>2508.0300000000002</v>
      </c>
      <c r="BI20">
        <v>432.39</v>
      </c>
      <c r="BK20">
        <v>1256.03</v>
      </c>
      <c r="BL20">
        <v>10569.11</v>
      </c>
      <c r="BM20">
        <v>3632.63</v>
      </c>
      <c r="BN20">
        <v>14201.74</v>
      </c>
      <c r="BO20">
        <v>0</v>
      </c>
      <c r="BP20">
        <v>12.2</v>
      </c>
      <c r="BQ20">
        <v>24.64</v>
      </c>
      <c r="BT20">
        <v>0</v>
      </c>
      <c r="BU20">
        <v>56.98</v>
      </c>
      <c r="BV20">
        <v>12.2</v>
      </c>
      <c r="BW20">
        <v>81.62</v>
      </c>
    </row>
    <row r="21" spans="1:75" customFormat="1" x14ac:dyDescent="0.2">
      <c r="A21" t="s">
        <v>142</v>
      </c>
      <c r="B21">
        <v>56</v>
      </c>
      <c r="C21" t="s">
        <v>81</v>
      </c>
      <c r="D21" s="3"/>
      <c r="O21">
        <v>10026.39</v>
      </c>
      <c r="P21">
        <v>0</v>
      </c>
      <c r="Y21">
        <v>62.77</v>
      </c>
      <c r="Z21">
        <v>0</v>
      </c>
      <c r="AA21">
        <v>52427.96</v>
      </c>
      <c r="AB21">
        <v>1454</v>
      </c>
      <c r="AC21">
        <v>52427.96</v>
      </c>
      <c r="AD21">
        <v>10089.16</v>
      </c>
      <c r="AE21">
        <v>48786.45</v>
      </c>
      <c r="AF21">
        <v>340.43</v>
      </c>
      <c r="AG21">
        <v>0</v>
      </c>
      <c r="AL21">
        <v>842.7</v>
      </c>
      <c r="AM21">
        <v>3483.75</v>
      </c>
      <c r="AP21">
        <v>89.4</v>
      </c>
      <c r="AQ21">
        <v>0</v>
      </c>
      <c r="AR21">
        <v>1272.53</v>
      </c>
      <c r="AS21">
        <v>3483.75</v>
      </c>
      <c r="AT21">
        <v>0</v>
      </c>
      <c r="AU21">
        <v>0</v>
      </c>
      <c r="AZ21">
        <v>0</v>
      </c>
      <c r="BB21">
        <v>746.69</v>
      </c>
      <c r="BC21">
        <v>5639.28</v>
      </c>
      <c r="BD21">
        <v>89.6</v>
      </c>
      <c r="BE21">
        <v>746.7</v>
      </c>
      <c r="BF21">
        <v>558.53</v>
      </c>
      <c r="BG21">
        <v>3192.73</v>
      </c>
      <c r="BH21">
        <v>3192.74</v>
      </c>
      <c r="BI21">
        <v>386.86</v>
      </c>
      <c r="BK21">
        <v>2320.9</v>
      </c>
      <c r="BL21">
        <v>12458.14</v>
      </c>
      <c r="BM21">
        <v>4415.8900000000003</v>
      </c>
      <c r="BN21">
        <v>16874.03</v>
      </c>
      <c r="BO21">
        <v>0</v>
      </c>
      <c r="BP21">
        <v>16</v>
      </c>
      <c r="BQ21">
        <v>24.64</v>
      </c>
      <c r="BR21">
        <v>18</v>
      </c>
      <c r="BS21">
        <v>0</v>
      </c>
      <c r="BT21">
        <v>40</v>
      </c>
      <c r="BU21">
        <v>55.97</v>
      </c>
      <c r="BV21">
        <v>74</v>
      </c>
      <c r="BW21">
        <v>80.61</v>
      </c>
    </row>
    <row r="22" spans="1:75" customFormat="1" x14ac:dyDescent="0.2">
      <c r="A22" t="s">
        <v>143</v>
      </c>
      <c r="B22">
        <v>41</v>
      </c>
      <c r="C22" t="s">
        <v>79</v>
      </c>
      <c r="D22" s="3"/>
      <c r="G22">
        <v>46455.48</v>
      </c>
      <c r="H22">
        <v>1610.26</v>
      </c>
      <c r="M22">
        <v>1154</v>
      </c>
      <c r="N22">
        <v>40</v>
      </c>
      <c r="O22">
        <v>1258.8599999999999</v>
      </c>
      <c r="P22">
        <v>0</v>
      </c>
      <c r="Q22">
        <v>509.7</v>
      </c>
      <c r="R22">
        <v>11.78</v>
      </c>
      <c r="S22">
        <v>1327.1</v>
      </c>
      <c r="T22">
        <v>46</v>
      </c>
      <c r="AC22">
        <v>49446.28</v>
      </c>
      <c r="AD22">
        <v>1258.8599999999999</v>
      </c>
      <c r="AE22">
        <v>39449.43</v>
      </c>
      <c r="AF22">
        <v>348.65</v>
      </c>
      <c r="AG22">
        <v>0</v>
      </c>
      <c r="AH22">
        <v>689.49</v>
      </c>
      <c r="AI22">
        <v>0</v>
      </c>
      <c r="AL22">
        <v>2283.33</v>
      </c>
      <c r="AM22">
        <v>3438.16</v>
      </c>
      <c r="AP22">
        <v>245.65</v>
      </c>
      <c r="AQ22">
        <v>0</v>
      </c>
      <c r="AR22">
        <v>3567.12</v>
      </c>
      <c r="AS22">
        <v>3438.16</v>
      </c>
      <c r="AT22">
        <v>0</v>
      </c>
      <c r="AU22">
        <v>0</v>
      </c>
      <c r="AZ22">
        <v>0</v>
      </c>
      <c r="BB22">
        <v>670.3</v>
      </c>
      <c r="BC22">
        <v>3040.87</v>
      </c>
      <c r="BD22">
        <v>126</v>
      </c>
      <c r="BE22">
        <v>670.31</v>
      </c>
      <c r="BF22">
        <v>488.2</v>
      </c>
      <c r="BG22">
        <v>2866.13</v>
      </c>
      <c r="BH22">
        <v>2866.12</v>
      </c>
      <c r="BI22">
        <v>490</v>
      </c>
      <c r="BK22">
        <v>623.08000000000004</v>
      </c>
      <c r="BL22">
        <v>7688.59</v>
      </c>
      <c r="BM22">
        <v>4152.42</v>
      </c>
      <c r="BN22">
        <v>11841.01</v>
      </c>
      <c r="BO22">
        <v>0</v>
      </c>
      <c r="BP22">
        <v>14</v>
      </c>
      <c r="BQ22">
        <v>24.65</v>
      </c>
      <c r="BR22">
        <v>8</v>
      </c>
      <c r="BS22">
        <v>0</v>
      </c>
      <c r="BT22">
        <v>32</v>
      </c>
      <c r="BU22">
        <v>62.35</v>
      </c>
      <c r="BV22">
        <v>54</v>
      </c>
      <c r="BW22">
        <v>87</v>
      </c>
    </row>
    <row r="23" spans="1:75" customFormat="1" x14ac:dyDescent="0.2">
      <c r="A23" t="s">
        <v>142</v>
      </c>
      <c r="B23">
        <v>18</v>
      </c>
      <c r="C23" t="s">
        <v>81</v>
      </c>
      <c r="D23" s="3"/>
      <c r="G23">
        <v>90239.679999999993</v>
      </c>
      <c r="H23">
        <v>2715.01</v>
      </c>
      <c r="M23">
        <v>1856</v>
      </c>
      <c r="N23">
        <v>56</v>
      </c>
      <c r="O23">
        <v>9459.7000000000007</v>
      </c>
      <c r="P23">
        <v>0</v>
      </c>
      <c r="Q23">
        <v>1315.95</v>
      </c>
      <c r="R23">
        <v>26.46</v>
      </c>
      <c r="S23">
        <v>3720</v>
      </c>
      <c r="T23">
        <v>112</v>
      </c>
      <c r="W23">
        <v>1135.94</v>
      </c>
      <c r="X23">
        <v>33.409999999999997</v>
      </c>
      <c r="Y23">
        <v>65</v>
      </c>
      <c r="Z23">
        <v>0</v>
      </c>
      <c r="AC23">
        <v>98267.57</v>
      </c>
      <c r="AD23">
        <v>9524.7000000000007</v>
      </c>
      <c r="AE23">
        <v>84071.03</v>
      </c>
      <c r="AF23">
        <v>620.86</v>
      </c>
      <c r="AG23">
        <v>0</v>
      </c>
      <c r="AH23">
        <v>294.75</v>
      </c>
      <c r="AI23">
        <v>0</v>
      </c>
      <c r="AL23">
        <v>187.18</v>
      </c>
      <c r="AM23">
        <v>3765.6</v>
      </c>
      <c r="AP23">
        <v>172.84</v>
      </c>
      <c r="AQ23">
        <v>0</v>
      </c>
      <c r="AR23">
        <v>1275.6300000000001</v>
      </c>
      <c r="AS23">
        <v>3765.6</v>
      </c>
      <c r="AT23">
        <v>0</v>
      </c>
      <c r="AU23">
        <v>0</v>
      </c>
      <c r="AZ23">
        <v>0</v>
      </c>
      <c r="BB23">
        <v>1415.42</v>
      </c>
      <c r="BC23">
        <v>10165.93</v>
      </c>
      <c r="BD23">
        <v>126</v>
      </c>
      <c r="BE23">
        <v>1415.41</v>
      </c>
      <c r="BF23">
        <v>944.93</v>
      </c>
      <c r="BG23">
        <v>6052.01</v>
      </c>
      <c r="BH23">
        <v>6052</v>
      </c>
      <c r="BI23">
        <v>490</v>
      </c>
      <c r="BK23">
        <v>3867.33</v>
      </c>
      <c r="BL23">
        <v>22445.61</v>
      </c>
      <c r="BM23">
        <v>8083.42</v>
      </c>
      <c r="BN23">
        <v>30529.03</v>
      </c>
      <c r="BO23">
        <v>0</v>
      </c>
      <c r="BP23">
        <v>40</v>
      </c>
      <c r="BQ23">
        <v>50.52</v>
      </c>
      <c r="BT23">
        <v>72</v>
      </c>
      <c r="BU23">
        <v>72.28</v>
      </c>
      <c r="BV23">
        <v>112</v>
      </c>
      <c r="BW23">
        <v>122.8</v>
      </c>
    </row>
    <row r="24" spans="1:75" customFormat="1" x14ac:dyDescent="0.2">
      <c r="A24" t="s">
        <v>144</v>
      </c>
      <c r="B24">
        <v>37</v>
      </c>
      <c r="C24" t="s">
        <v>79</v>
      </c>
      <c r="D24" s="3"/>
      <c r="G24">
        <v>16242.58</v>
      </c>
      <c r="H24">
        <v>563.01</v>
      </c>
      <c r="M24">
        <v>461.6</v>
      </c>
      <c r="N24">
        <v>16</v>
      </c>
      <c r="O24">
        <v>1426.27</v>
      </c>
      <c r="P24">
        <v>0</v>
      </c>
      <c r="Q24">
        <v>549.54</v>
      </c>
      <c r="R24">
        <v>12.7</v>
      </c>
      <c r="S24">
        <v>230.8</v>
      </c>
      <c r="T24">
        <v>8</v>
      </c>
      <c r="W24">
        <v>581.04</v>
      </c>
      <c r="X24">
        <v>20.14</v>
      </c>
      <c r="AC24">
        <v>18065.560000000001</v>
      </c>
      <c r="AD24">
        <v>1426.27</v>
      </c>
      <c r="AE24">
        <v>15992.4</v>
      </c>
      <c r="AR24">
        <v>0</v>
      </c>
      <c r="AS24">
        <v>0</v>
      </c>
      <c r="AT24">
        <v>0</v>
      </c>
      <c r="AU24">
        <v>0</v>
      </c>
      <c r="AZ24">
        <v>0</v>
      </c>
      <c r="BB24">
        <v>261.94</v>
      </c>
      <c r="BC24">
        <v>1665.47</v>
      </c>
      <c r="BD24">
        <v>84</v>
      </c>
      <c r="BE24">
        <v>261.94</v>
      </c>
      <c r="BF24">
        <v>162.59</v>
      </c>
      <c r="BG24">
        <v>1120.06</v>
      </c>
      <c r="BH24">
        <v>1120.06</v>
      </c>
      <c r="BI24">
        <v>238</v>
      </c>
      <c r="BK24">
        <v>289.37</v>
      </c>
      <c r="BL24">
        <v>3499.43</v>
      </c>
      <c r="BM24">
        <v>1704</v>
      </c>
      <c r="BN24">
        <v>5203.43</v>
      </c>
      <c r="BO24">
        <v>0</v>
      </c>
      <c r="BP24">
        <v>6</v>
      </c>
      <c r="BQ24">
        <v>10.45</v>
      </c>
      <c r="BR24">
        <v>16</v>
      </c>
      <c r="BS24">
        <v>0</v>
      </c>
      <c r="BT24">
        <v>2</v>
      </c>
      <c r="BU24">
        <v>1.99</v>
      </c>
      <c r="BV24">
        <v>24</v>
      </c>
      <c r="BW24">
        <v>12.44</v>
      </c>
    </row>
    <row r="25" spans="1:75" customFormat="1" x14ac:dyDescent="0.2">
      <c r="A25" t="s">
        <v>143</v>
      </c>
      <c r="B25">
        <v>38</v>
      </c>
      <c r="C25" t="s">
        <v>79</v>
      </c>
      <c r="D25" s="3"/>
      <c r="G25">
        <v>49959.21</v>
      </c>
      <c r="H25">
        <v>1665.31</v>
      </c>
      <c r="M25">
        <v>1200</v>
      </c>
      <c r="N25">
        <v>40</v>
      </c>
      <c r="O25">
        <v>4222.71</v>
      </c>
      <c r="P25">
        <v>0</v>
      </c>
      <c r="Q25">
        <v>3669.31</v>
      </c>
      <c r="R25">
        <v>81.540000000000006</v>
      </c>
      <c r="S25">
        <v>2370</v>
      </c>
      <c r="T25">
        <v>79</v>
      </c>
      <c r="Y25">
        <v>2185.87</v>
      </c>
      <c r="Z25">
        <v>0</v>
      </c>
      <c r="AC25">
        <v>57198.52</v>
      </c>
      <c r="AD25">
        <v>6408.58</v>
      </c>
      <c r="AE25">
        <v>55025.11</v>
      </c>
      <c r="AF25">
        <v>413.17</v>
      </c>
      <c r="AG25">
        <v>0</v>
      </c>
      <c r="AH25">
        <v>28.08</v>
      </c>
      <c r="AI25">
        <v>0</v>
      </c>
      <c r="AP25">
        <v>274.55</v>
      </c>
      <c r="AQ25">
        <v>0</v>
      </c>
      <c r="AR25">
        <v>715.8</v>
      </c>
      <c r="AS25">
        <v>0</v>
      </c>
      <c r="AT25">
        <v>0</v>
      </c>
      <c r="AU25">
        <v>0</v>
      </c>
      <c r="AZ25">
        <v>0</v>
      </c>
      <c r="BB25">
        <v>824.98</v>
      </c>
      <c r="BC25">
        <v>1983.22</v>
      </c>
      <c r="BD25">
        <v>126</v>
      </c>
      <c r="BE25">
        <v>824.99</v>
      </c>
      <c r="BF25">
        <v>598.76</v>
      </c>
      <c r="BG25">
        <v>3527.56</v>
      </c>
      <c r="BH25">
        <v>3527.56</v>
      </c>
      <c r="BI25">
        <v>490</v>
      </c>
      <c r="BK25">
        <v>931.66</v>
      </c>
      <c r="BL25">
        <v>7866.19</v>
      </c>
      <c r="BM25">
        <v>4968.54</v>
      </c>
      <c r="BN25">
        <v>12834.73</v>
      </c>
      <c r="BO25">
        <v>0</v>
      </c>
      <c r="BP25">
        <v>25</v>
      </c>
      <c r="BQ25">
        <v>26.65</v>
      </c>
      <c r="BR25">
        <v>32</v>
      </c>
      <c r="BS25">
        <v>0</v>
      </c>
      <c r="BT25">
        <v>58</v>
      </c>
      <c r="BU25">
        <v>67.16</v>
      </c>
      <c r="BV25">
        <v>115</v>
      </c>
      <c r="BW25">
        <v>93.81</v>
      </c>
    </row>
    <row r="26" spans="1:75" customFormat="1" x14ac:dyDescent="0.2">
      <c r="A26" t="s">
        <v>145</v>
      </c>
      <c r="B26">
        <v>2</v>
      </c>
      <c r="C26" t="s">
        <v>80</v>
      </c>
      <c r="D26" s="3"/>
      <c r="O26">
        <v>673.06</v>
      </c>
      <c r="P26">
        <v>0</v>
      </c>
      <c r="Y26">
        <v>5129.3</v>
      </c>
      <c r="Z26">
        <v>0</v>
      </c>
      <c r="AA26">
        <v>244615.81</v>
      </c>
      <c r="AB26">
        <v>3440</v>
      </c>
      <c r="AC26">
        <v>244615.81</v>
      </c>
      <c r="AD26">
        <v>5802.36</v>
      </c>
      <c r="AE26">
        <v>177498.62</v>
      </c>
      <c r="AF26">
        <v>1667.24</v>
      </c>
      <c r="AG26">
        <v>0</v>
      </c>
      <c r="AH26">
        <v>269.06</v>
      </c>
      <c r="AI26">
        <v>0</v>
      </c>
      <c r="AL26">
        <v>1197.8499999999999</v>
      </c>
      <c r="AM26">
        <v>10074.709999999999</v>
      </c>
      <c r="AP26">
        <v>256.27999999999997</v>
      </c>
      <c r="AQ26">
        <v>0</v>
      </c>
      <c r="AR26">
        <v>3390.43</v>
      </c>
      <c r="AS26">
        <v>10074.709999999999</v>
      </c>
      <c r="AT26">
        <v>0</v>
      </c>
      <c r="AU26">
        <v>0</v>
      </c>
      <c r="AZ26">
        <v>0</v>
      </c>
      <c r="BB26">
        <v>3521.87</v>
      </c>
      <c r="BC26">
        <v>35718.36</v>
      </c>
      <c r="BD26">
        <v>126</v>
      </c>
      <c r="BE26">
        <v>3521.87</v>
      </c>
      <c r="BF26">
        <v>2404.91</v>
      </c>
      <c r="BG26">
        <v>15059.34</v>
      </c>
      <c r="BH26">
        <v>15059.34</v>
      </c>
      <c r="BI26">
        <v>490</v>
      </c>
      <c r="BK26">
        <v>12824.64</v>
      </c>
      <c r="BL26">
        <v>69529.119999999995</v>
      </c>
      <c r="BM26">
        <v>19197.21</v>
      </c>
      <c r="BN26">
        <v>88726.33</v>
      </c>
      <c r="BO26">
        <v>0</v>
      </c>
      <c r="BP26">
        <v>0</v>
      </c>
      <c r="BQ26">
        <v>-13.48</v>
      </c>
      <c r="BT26">
        <v>80</v>
      </c>
      <c r="BU26">
        <v>84.75</v>
      </c>
      <c r="BV26">
        <v>80</v>
      </c>
      <c r="BW26">
        <v>71.27</v>
      </c>
    </row>
    <row r="27" spans="1:75" customFormat="1" x14ac:dyDescent="0.2">
      <c r="A27" t="s">
        <v>146</v>
      </c>
      <c r="B27">
        <v>42</v>
      </c>
      <c r="C27" t="s">
        <v>79</v>
      </c>
      <c r="D27" s="3"/>
      <c r="G27">
        <v>33363.22</v>
      </c>
      <c r="H27">
        <v>1156.43</v>
      </c>
      <c r="M27">
        <v>692.4</v>
      </c>
      <c r="N27">
        <v>24</v>
      </c>
      <c r="O27">
        <v>1687.11</v>
      </c>
      <c r="P27">
        <v>0</v>
      </c>
      <c r="Q27">
        <v>2351.14</v>
      </c>
      <c r="R27">
        <v>54.33</v>
      </c>
      <c r="S27">
        <v>750.1</v>
      </c>
      <c r="T27">
        <v>26</v>
      </c>
      <c r="W27">
        <v>823.67</v>
      </c>
      <c r="X27">
        <v>28.55</v>
      </c>
      <c r="AC27">
        <v>37980.53</v>
      </c>
      <c r="AD27">
        <v>1687.11</v>
      </c>
      <c r="AE27">
        <v>32235.93</v>
      </c>
      <c r="AF27">
        <v>235.58</v>
      </c>
      <c r="AG27">
        <v>0</v>
      </c>
      <c r="AH27">
        <v>196.83</v>
      </c>
      <c r="AI27">
        <v>0</v>
      </c>
      <c r="AL27">
        <v>304.32</v>
      </c>
      <c r="AM27">
        <v>1350.31</v>
      </c>
      <c r="AP27">
        <v>60.6</v>
      </c>
      <c r="AQ27">
        <v>0</v>
      </c>
      <c r="AR27">
        <v>797.33</v>
      </c>
      <c r="AS27">
        <v>1350.31</v>
      </c>
      <c r="AT27">
        <v>0</v>
      </c>
      <c r="AU27">
        <v>0</v>
      </c>
      <c r="AZ27">
        <v>0</v>
      </c>
      <c r="BB27">
        <v>542.57000000000005</v>
      </c>
      <c r="BC27">
        <v>3380.53</v>
      </c>
      <c r="BD27">
        <v>126</v>
      </c>
      <c r="BE27">
        <v>542.57000000000005</v>
      </c>
      <c r="BF27">
        <v>391.32</v>
      </c>
      <c r="BG27">
        <v>2319.96</v>
      </c>
      <c r="BH27">
        <v>2319.9699999999998</v>
      </c>
      <c r="BI27">
        <v>490</v>
      </c>
      <c r="BL27">
        <v>6634.38</v>
      </c>
      <c r="BM27">
        <v>3478.54</v>
      </c>
      <c r="BN27">
        <v>10112.92</v>
      </c>
      <c r="BO27">
        <v>0</v>
      </c>
      <c r="BP27">
        <v>8</v>
      </c>
      <c r="BQ27">
        <v>15.41</v>
      </c>
      <c r="BR27">
        <v>24</v>
      </c>
      <c r="BS27">
        <v>0</v>
      </c>
      <c r="BT27">
        <v>18</v>
      </c>
      <c r="BU27">
        <v>18.010000000000002</v>
      </c>
      <c r="BV27">
        <v>50</v>
      </c>
      <c r="BW27">
        <v>33.42</v>
      </c>
    </row>
    <row r="28" spans="1:75" customFormat="1" x14ac:dyDescent="0.2">
      <c r="A28" t="s">
        <v>147</v>
      </c>
      <c r="B28">
        <v>61</v>
      </c>
      <c r="C28" t="s">
        <v>79</v>
      </c>
      <c r="D28" s="3"/>
      <c r="G28">
        <v>38622.32</v>
      </c>
      <c r="H28">
        <v>1170.3699999999999</v>
      </c>
      <c r="M28">
        <v>528</v>
      </c>
      <c r="N28">
        <v>16</v>
      </c>
      <c r="O28">
        <v>2026.14</v>
      </c>
      <c r="P28">
        <v>0</v>
      </c>
      <c r="Q28">
        <v>702.05</v>
      </c>
      <c r="R28">
        <v>14.16</v>
      </c>
      <c r="Y28">
        <v>233.47</v>
      </c>
      <c r="Z28">
        <v>0</v>
      </c>
      <c r="AC28">
        <v>39852.370000000003</v>
      </c>
      <c r="AD28">
        <v>2259.61</v>
      </c>
      <c r="AE28">
        <v>32723.35</v>
      </c>
      <c r="AF28">
        <v>239.92</v>
      </c>
      <c r="AG28">
        <v>0</v>
      </c>
      <c r="AR28">
        <v>239.92</v>
      </c>
      <c r="AS28">
        <v>0</v>
      </c>
      <c r="AT28">
        <v>0</v>
      </c>
      <c r="AU28">
        <v>0</v>
      </c>
      <c r="AZ28">
        <v>0</v>
      </c>
      <c r="BB28">
        <v>577.86</v>
      </c>
      <c r="BC28">
        <v>4008.27</v>
      </c>
      <c r="BD28">
        <v>42</v>
      </c>
      <c r="BE28">
        <v>577.86</v>
      </c>
      <c r="BF28">
        <v>438.38</v>
      </c>
      <c r="BG28">
        <v>2470.84</v>
      </c>
      <c r="BH28">
        <v>2470.84</v>
      </c>
      <c r="BI28">
        <v>252</v>
      </c>
      <c r="BK28">
        <v>1653.36</v>
      </c>
      <c r="BL28">
        <v>9148.7099999999991</v>
      </c>
      <c r="BM28">
        <v>3342.7</v>
      </c>
      <c r="BN28">
        <v>12491.41</v>
      </c>
      <c r="BO28">
        <v>0</v>
      </c>
      <c r="BP28">
        <v>0</v>
      </c>
      <c r="BQ28">
        <v>22.88</v>
      </c>
      <c r="BR28">
        <v>8</v>
      </c>
      <c r="BS28">
        <v>0</v>
      </c>
      <c r="BT28">
        <v>0</v>
      </c>
      <c r="BU28">
        <v>45.54</v>
      </c>
      <c r="BV28">
        <v>8</v>
      </c>
      <c r="BW28">
        <v>68.42</v>
      </c>
    </row>
    <row r="29" spans="1:75" customFormat="1" x14ac:dyDescent="0.2">
      <c r="A29" t="s">
        <v>148</v>
      </c>
      <c r="B29">
        <v>70</v>
      </c>
      <c r="C29" t="s">
        <v>79</v>
      </c>
      <c r="D29" s="3"/>
      <c r="G29">
        <v>27046.05</v>
      </c>
      <c r="H29">
        <v>937.47</v>
      </c>
      <c r="M29">
        <v>461.6</v>
      </c>
      <c r="N29">
        <v>16</v>
      </c>
      <c r="O29">
        <v>2673.08</v>
      </c>
      <c r="P29">
        <v>0</v>
      </c>
      <c r="Q29">
        <v>81.25</v>
      </c>
      <c r="R29">
        <v>1.88</v>
      </c>
      <c r="S29">
        <v>923.2</v>
      </c>
      <c r="T29">
        <v>32</v>
      </c>
      <c r="Y29">
        <v>365.01</v>
      </c>
      <c r="Z29">
        <v>0</v>
      </c>
      <c r="AC29">
        <v>28512.1</v>
      </c>
      <c r="AD29">
        <v>3038.09</v>
      </c>
      <c r="AE29">
        <v>24787.55</v>
      </c>
      <c r="AF29">
        <v>138.63</v>
      </c>
      <c r="AG29">
        <v>0</v>
      </c>
      <c r="AH29">
        <v>253.74</v>
      </c>
      <c r="AI29">
        <v>0</v>
      </c>
      <c r="AL29">
        <v>736.08</v>
      </c>
      <c r="AM29">
        <v>1335.48</v>
      </c>
      <c r="AP29">
        <v>35.76</v>
      </c>
      <c r="AQ29">
        <v>0</v>
      </c>
      <c r="AR29">
        <v>1164.21</v>
      </c>
      <c r="AS29">
        <v>1335.48</v>
      </c>
      <c r="AT29">
        <v>0</v>
      </c>
      <c r="AU29">
        <v>0</v>
      </c>
      <c r="AZ29">
        <v>0</v>
      </c>
      <c r="BA29">
        <v>1.59</v>
      </c>
      <c r="BB29">
        <v>398.55</v>
      </c>
      <c r="BC29">
        <v>2293.46</v>
      </c>
      <c r="BD29">
        <v>42</v>
      </c>
      <c r="BE29">
        <v>398.54</v>
      </c>
      <c r="BF29">
        <v>302.35000000000002</v>
      </c>
      <c r="BG29">
        <v>1704.16</v>
      </c>
      <c r="BH29">
        <v>1704.17</v>
      </c>
      <c r="BI29">
        <v>252</v>
      </c>
      <c r="BK29">
        <v>899.92</v>
      </c>
      <c r="BL29">
        <v>5598.43</v>
      </c>
      <c r="BM29">
        <v>2398.31</v>
      </c>
      <c r="BN29">
        <v>7996.74</v>
      </c>
      <c r="BO29">
        <v>0</v>
      </c>
      <c r="BP29">
        <v>8</v>
      </c>
      <c r="BQ29">
        <v>18.920000000000002</v>
      </c>
      <c r="BT29">
        <v>24</v>
      </c>
      <c r="BU29">
        <v>36.11</v>
      </c>
      <c r="BV29">
        <v>32</v>
      </c>
      <c r="BW29">
        <v>55.03</v>
      </c>
    </row>
    <row r="30" spans="1:75" s="2" customFormat="1" x14ac:dyDescent="0.2">
      <c r="A30" s="2" t="s">
        <v>149</v>
      </c>
      <c r="B30" s="2">
        <v>28</v>
      </c>
      <c r="C30" s="2" t="s">
        <v>81</v>
      </c>
      <c r="D30" s="3" t="s">
        <v>96</v>
      </c>
      <c r="G30" s="2">
        <v>61391.33</v>
      </c>
      <c r="H30" s="2">
        <v>2344.8200000000002</v>
      </c>
      <c r="M30" s="2">
        <v>1752.8</v>
      </c>
      <c r="N30" s="2">
        <v>64</v>
      </c>
      <c r="O30" s="2">
        <v>366.88</v>
      </c>
      <c r="P30" s="2">
        <v>0</v>
      </c>
      <c r="Q30" s="2">
        <v>1490.08</v>
      </c>
      <c r="R30" s="2">
        <v>39.58</v>
      </c>
      <c r="S30" s="2">
        <v>2475.25</v>
      </c>
      <c r="T30" s="2">
        <v>98</v>
      </c>
      <c r="Y30" s="2">
        <v>6</v>
      </c>
      <c r="Z30" s="2">
        <v>0</v>
      </c>
      <c r="AC30" s="2">
        <v>67109.460000000006</v>
      </c>
      <c r="AD30" s="2">
        <v>372.88</v>
      </c>
      <c r="AE30" s="2">
        <v>54138.42</v>
      </c>
      <c r="AF30" s="2">
        <v>577.54</v>
      </c>
      <c r="AG30" s="2">
        <v>0</v>
      </c>
      <c r="AH30" s="2">
        <v>381.81</v>
      </c>
      <c r="AI30" s="2">
        <v>0</v>
      </c>
      <c r="AL30" s="2">
        <v>55.38</v>
      </c>
      <c r="AM30" s="2">
        <v>8858.65</v>
      </c>
      <c r="AP30" s="2">
        <v>166.88</v>
      </c>
      <c r="AQ30" s="2">
        <v>0</v>
      </c>
      <c r="AR30" s="2">
        <v>1181.6099999999999</v>
      </c>
      <c r="AS30" s="2">
        <v>8858.65</v>
      </c>
      <c r="AT30" s="2">
        <v>0</v>
      </c>
      <c r="AU30" s="2">
        <v>0</v>
      </c>
      <c r="AZ30" s="2">
        <v>0</v>
      </c>
      <c r="BB30" s="2">
        <v>964.32</v>
      </c>
      <c r="BC30" s="2">
        <v>5521.79</v>
      </c>
      <c r="BD30" s="2">
        <v>126</v>
      </c>
      <c r="BE30" s="2">
        <v>964.31</v>
      </c>
      <c r="BF30" s="2">
        <v>663.99</v>
      </c>
      <c r="BG30" s="2">
        <v>4123.3599999999997</v>
      </c>
      <c r="BH30" s="2">
        <v>4123.3599999999997</v>
      </c>
      <c r="BI30" s="2">
        <v>490</v>
      </c>
      <c r="BK30" s="2">
        <v>888.86</v>
      </c>
      <c r="BL30" s="2">
        <v>12162.31</v>
      </c>
      <c r="BM30" s="2">
        <v>5703.68</v>
      </c>
      <c r="BN30" s="2">
        <v>17865.990000000002</v>
      </c>
      <c r="BO30" s="2">
        <v>0</v>
      </c>
      <c r="BP30" s="2">
        <v>24</v>
      </c>
      <c r="BQ30" s="2">
        <v>37.75</v>
      </c>
      <c r="BR30" s="2">
        <v>8</v>
      </c>
      <c r="BS30" s="2">
        <v>0</v>
      </c>
      <c r="BT30" s="2">
        <v>59</v>
      </c>
      <c r="BU30" s="2">
        <v>83</v>
      </c>
      <c r="BV30" s="2">
        <v>91</v>
      </c>
      <c r="BW30" s="2">
        <v>120.75</v>
      </c>
    </row>
    <row r="31" spans="1:75" customFormat="1" x14ac:dyDescent="0.2">
      <c r="A31" t="s">
        <v>148</v>
      </c>
      <c r="B31">
        <v>60</v>
      </c>
      <c r="C31" t="s">
        <v>87</v>
      </c>
      <c r="D31" s="3"/>
      <c r="G31">
        <v>10572.22</v>
      </c>
      <c r="H31">
        <v>406.62</v>
      </c>
      <c r="Q31">
        <v>86.7</v>
      </c>
      <c r="R31">
        <v>2.2200000000000002</v>
      </c>
      <c r="W31">
        <v>408.72</v>
      </c>
      <c r="X31">
        <v>15.72</v>
      </c>
      <c r="AC31">
        <v>11067.64</v>
      </c>
      <c r="AD31">
        <v>0</v>
      </c>
      <c r="AE31">
        <v>8894.48</v>
      </c>
      <c r="AR31">
        <v>0</v>
      </c>
      <c r="AS31">
        <v>0</v>
      </c>
      <c r="AT31">
        <v>0</v>
      </c>
      <c r="AU31">
        <v>0</v>
      </c>
      <c r="AZ31">
        <v>0</v>
      </c>
      <c r="BB31">
        <v>160.47999999999999</v>
      </c>
      <c r="BC31">
        <v>914.31</v>
      </c>
      <c r="BD31">
        <v>42</v>
      </c>
      <c r="BE31">
        <v>160.47999999999999</v>
      </c>
      <c r="BF31">
        <v>121.74</v>
      </c>
      <c r="BG31">
        <v>686.19</v>
      </c>
      <c r="BH31">
        <v>686.2</v>
      </c>
      <c r="BI31">
        <v>252</v>
      </c>
      <c r="BK31">
        <v>290.44</v>
      </c>
      <c r="BL31">
        <v>2173.16</v>
      </c>
      <c r="BM31">
        <v>1140.68</v>
      </c>
      <c r="BN31">
        <v>3313.84</v>
      </c>
      <c r="BO31">
        <v>0</v>
      </c>
      <c r="BP31">
        <v>0</v>
      </c>
      <c r="BQ31">
        <v>6.71</v>
      </c>
      <c r="BT31">
        <v>0</v>
      </c>
      <c r="BU31">
        <v>-2.1800000000000002</v>
      </c>
      <c r="BV31">
        <v>0</v>
      </c>
      <c r="BW31">
        <v>4.53</v>
      </c>
    </row>
    <row r="32" spans="1:75" customFormat="1" x14ac:dyDescent="0.2">
      <c r="A32" t="s">
        <v>150</v>
      </c>
      <c r="B32">
        <v>53</v>
      </c>
      <c r="C32" t="s">
        <v>79</v>
      </c>
      <c r="D32" s="3"/>
      <c r="G32">
        <v>46069.43</v>
      </c>
      <c r="H32">
        <v>1396.04</v>
      </c>
      <c r="M32">
        <v>1056</v>
      </c>
      <c r="N32">
        <v>32</v>
      </c>
      <c r="O32">
        <v>4076.59</v>
      </c>
      <c r="P32">
        <v>0</v>
      </c>
      <c r="Q32">
        <v>1077.8399999999999</v>
      </c>
      <c r="R32">
        <v>21.79</v>
      </c>
      <c r="S32">
        <v>1320</v>
      </c>
      <c r="T32">
        <v>40</v>
      </c>
      <c r="Y32">
        <v>1151.5999999999999</v>
      </c>
      <c r="Z32">
        <v>0</v>
      </c>
      <c r="AC32">
        <v>49523.27</v>
      </c>
      <c r="AD32">
        <v>5228.1899999999996</v>
      </c>
      <c r="AE32">
        <v>43191</v>
      </c>
      <c r="AF32">
        <v>326.60000000000002</v>
      </c>
      <c r="AG32">
        <v>0</v>
      </c>
      <c r="AH32">
        <v>1057.3499999999999</v>
      </c>
      <c r="AI32">
        <v>0</v>
      </c>
      <c r="AP32">
        <v>216.75</v>
      </c>
      <c r="AQ32">
        <v>0</v>
      </c>
      <c r="AR32">
        <v>1600.7</v>
      </c>
      <c r="AS32">
        <v>0</v>
      </c>
      <c r="AT32">
        <v>0</v>
      </c>
      <c r="AU32">
        <v>0</v>
      </c>
      <c r="AZ32">
        <v>0</v>
      </c>
      <c r="BB32">
        <v>699.61</v>
      </c>
      <c r="BC32">
        <v>4742.45</v>
      </c>
      <c r="BD32">
        <v>85.24</v>
      </c>
      <c r="BE32">
        <v>699.61</v>
      </c>
      <c r="BF32">
        <v>523.53</v>
      </c>
      <c r="BG32">
        <v>2991.43</v>
      </c>
      <c r="BH32">
        <v>2991.45</v>
      </c>
      <c r="BI32">
        <v>374.51</v>
      </c>
      <c r="BK32">
        <v>1002.74</v>
      </c>
      <c r="BL32">
        <v>9959.76</v>
      </c>
      <c r="BM32">
        <v>4150.8100000000004</v>
      </c>
      <c r="BN32">
        <v>14110.57</v>
      </c>
      <c r="BO32">
        <v>0</v>
      </c>
      <c r="BP32">
        <v>8</v>
      </c>
      <c r="BQ32">
        <v>24.64</v>
      </c>
      <c r="BT32">
        <v>32</v>
      </c>
      <c r="BU32">
        <v>54.52</v>
      </c>
      <c r="BV32">
        <v>40</v>
      </c>
      <c r="BW32">
        <v>79.16</v>
      </c>
    </row>
    <row r="33" spans="1:75" customFormat="1" x14ac:dyDescent="0.2">
      <c r="A33" t="s">
        <v>151</v>
      </c>
      <c r="B33">
        <v>30</v>
      </c>
      <c r="C33" t="s">
        <v>81</v>
      </c>
      <c r="D33" s="3"/>
      <c r="G33">
        <v>17605.87</v>
      </c>
      <c r="H33">
        <v>610.25</v>
      </c>
      <c r="M33">
        <v>461.6</v>
      </c>
      <c r="N33">
        <v>16</v>
      </c>
      <c r="O33">
        <v>1830.89</v>
      </c>
      <c r="P33">
        <v>0</v>
      </c>
      <c r="Q33">
        <v>130.74</v>
      </c>
      <c r="R33">
        <v>3.02</v>
      </c>
      <c r="S33">
        <v>461.6</v>
      </c>
      <c r="T33">
        <v>16</v>
      </c>
      <c r="W33">
        <v>449.48</v>
      </c>
      <c r="X33">
        <v>15.58</v>
      </c>
      <c r="Y33">
        <v>95.99</v>
      </c>
      <c r="Z33">
        <v>0</v>
      </c>
      <c r="AC33">
        <v>19109.29</v>
      </c>
      <c r="AD33">
        <v>1926.88</v>
      </c>
      <c r="AE33">
        <v>16877.740000000002</v>
      </c>
      <c r="AF33">
        <v>147.63</v>
      </c>
      <c r="AG33">
        <v>0</v>
      </c>
      <c r="AR33">
        <v>147.63</v>
      </c>
      <c r="AS33">
        <v>0</v>
      </c>
      <c r="AT33">
        <v>0</v>
      </c>
      <c r="AU33">
        <v>0</v>
      </c>
      <c r="AZ33">
        <v>0</v>
      </c>
      <c r="BB33">
        <v>277.08999999999997</v>
      </c>
      <c r="BC33">
        <v>1796.37</v>
      </c>
      <c r="BD33">
        <v>84</v>
      </c>
      <c r="BE33">
        <v>277.08999999999997</v>
      </c>
      <c r="BF33">
        <v>171.98</v>
      </c>
      <c r="BG33">
        <v>1184.77</v>
      </c>
      <c r="BH33">
        <v>1184.77</v>
      </c>
      <c r="BI33">
        <v>238</v>
      </c>
      <c r="BK33">
        <v>580.59</v>
      </c>
      <c r="BL33">
        <v>4010.8</v>
      </c>
      <c r="BM33">
        <v>1783.86</v>
      </c>
      <c r="BN33">
        <v>5794.66</v>
      </c>
      <c r="BO33">
        <v>0</v>
      </c>
      <c r="BP33">
        <v>8</v>
      </c>
      <c r="BQ33">
        <v>13.53</v>
      </c>
      <c r="BR33">
        <v>32</v>
      </c>
      <c r="BS33">
        <v>0</v>
      </c>
      <c r="BT33">
        <v>8</v>
      </c>
      <c r="BU33">
        <v>6.44</v>
      </c>
      <c r="BV33">
        <v>48</v>
      </c>
      <c r="BW33">
        <v>19.97</v>
      </c>
    </row>
    <row r="34" spans="1:75" s="10" customFormat="1" x14ac:dyDescent="0.2">
      <c r="A34" s="10" t="s">
        <v>152</v>
      </c>
      <c r="B34" s="10">
        <v>11</v>
      </c>
      <c r="C34" s="10" t="s">
        <v>89</v>
      </c>
      <c r="D34" s="11" t="s">
        <v>95</v>
      </c>
      <c r="G34" s="10">
        <v>55823.06</v>
      </c>
      <c r="H34" s="10">
        <v>1881.4</v>
      </c>
      <c r="M34" s="10">
        <v>1416.8</v>
      </c>
      <c r="N34" s="10">
        <v>48</v>
      </c>
      <c r="O34" s="10">
        <v>155.59</v>
      </c>
      <c r="P34" s="10">
        <v>0</v>
      </c>
      <c r="Q34" s="10">
        <v>643.48</v>
      </c>
      <c r="R34" s="10">
        <v>14.63</v>
      </c>
      <c r="S34" s="10">
        <v>1862.4</v>
      </c>
      <c r="T34" s="10">
        <v>64</v>
      </c>
      <c r="AA34" s="10">
        <v>50423.05</v>
      </c>
      <c r="AB34" s="10">
        <v>1440</v>
      </c>
      <c r="AC34" s="10">
        <v>110168.79</v>
      </c>
      <c r="AD34" s="10">
        <v>155.59</v>
      </c>
      <c r="AE34" s="10">
        <v>80521.850000000006</v>
      </c>
      <c r="AF34" s="10">
        <v>751.44</v>
      </c>
      <c r="AG34" s="10">
        <v>0</v>
      </c>
      <c r="AH34" s="10">
        <v>730.11</v>
      </c>
      <c r="AI34" s="10">
        <v>0</v>
      </c>
      <c r="AL34" s="10">
        <v>5260.4</v>
      </c>
      <c r="AM34" s="10">
        <v>6992.96</v>
      </c>
      <c r="AP34" s="10">
        <v>621.35</v>
      </c>
      <c r="AQ34" s="10">
        <v>0</v>
      </c>
      <c r="AR34" s="10">
        <v>7363.3</v>
      </c>
      <c r="AS34" s="10">
        <v>6992.96</v>
      </c>
      <c r="AT34" s="10">
        <v>0</v>
      </c>
      <c r="AU34" s="10">
        <v>0</v>
      </c>
      <c r="AZ34" s="10">
        <v>0</v>
      </c>
      <c r="BB34" s="10">
        <v>1501.56</v>
      </c>
      <c r="BC34" s="10">
        <v>9608.3799999999992</v>
      </c>
      <c r="BD34" s="10">
        <v>126</v>
      </c>
      <c r="BE34" s="10">
        <v>1501.57</v>
      </c>
      <c r="BF34" s="10">
        <v>1020.98</v>
      </c>
      <c r="BG34" s="10">
        <v>6420.54</v>
      </c>
      <c r="BH34" s="10">
        <v>6420.52</v>
      </c>
      <c r="BI34" s="10">
        <v>490</v>
      </c>
      <c r="BK34" s="10">
        <v>3887.76</v>
      </c>
      <c r="BL34" s="10">
        <v>22439.23</v>
      </c>
      <c r="BM34" s="10">
        <v>8538.08</v>
      </c>
      <c r="BN34" s="10">
        <v>30977.31</v>
      </c>
      <c r="BO34" s="10">
        <v>0</v>
      </c>
      <c r="BP34" s="10">
        <v>0</v>
      </c>
      <c r="BQ34" s="10">
        <v>14.4</v>
      </c>
      <c r="BT34" s="10">
        <v>88</v>
      </c>
      <c r="BU34" s="10">
        <v>130.80000000000001</v>
      </c>
      <c r="BV34" s="10">
        <v>88</v>
      </c>
      <c r="BW34" s="10">
        <v>145.19999999999999</v>
      </c>
    </row>
    <row r="35" spans="1:75" s="2" customFormat="1" x14ac:dyDescent="0.2">
      <c r="A35" s="2" t="s">
        <v>153</v>
      </c>
      <c r="B35" s="2">
        <v>43</v>
      </c>
      <c r="C35" s="2" t="s">
        <v>88</v>
      </c>
      <c r="D35" s="3" t="s">
        <v>96</v>
      </c>
      <c r="G35" s="2">
        <v>35267.78</v>
      </c>
      <c r="H35" s="2">
        <v>1533.38</v>
      </c>
      <c r="M35" s="2">
        <v>920</v>
      </c>
      <c r="N35" s="2">
        <v>40</v>
      </c>
      <c r="Q35" s="2">
        <v>814.14</v>
      </c>
      <c r="R35" s="2">
        <v>23.6</v>
      </c>
      <c r="S35" s="2">
        <v>1196</v>
      </c>
      <c r="T35" s="2">
        <v>52</v>
      </c>
      <c r="AC35" s="2">
        <v>38197.919999999998</v>
      </c>
      <c r="AD35" s="2">
        <v>0</v>
      </c>
      <c r="AE35" s="2">
        <v>31482.799999999999</v>
      </c>
      <c r="AF35" s="2">
        <v>787.58</v>
      </c>
      <c r="AG35" s="2">
        <v>0</v>
      </c>
      <c r="AH35" s="2">
        <v>332.49</v>
      </c>
      <c r="AI35" s="2">
        <v>0</v>
      </c>
      <c r="AL35" s="2">
        <v>106.32</v>
      </c>
      <c r="AM35" s="2">
        <v>2837.72</v>
      </c>
      <c r="AP35" s="2">
        <v>101.32</v>
      </c>
      <c r="AQ35" s="2">
        <v>0</v>
      </c>
      <c r="AR35" s="2">
        <v>1327.71</v>
      </c>
      <c r="AS35" s="2">
        <v>2837.72</v>
      </c>
      <c r="AT35" s="2">
        <v>0</v>
      </c>
      <c r="AU35" s="2">
        <v>0</v>
      </c>
      <c r="AZ35" s="2">
        <v>0</v>
      </c>
      <c r="BB35" s="2">
        <v>546.03</v>
      </c>
      <c r="BC35" s="2">
        <v>1390.01</v>
      </c>
      <c r="BD35" s="2">
        <v>117.54</v>
      </c>
      <c r="BE35" s="2">
        <v>546.03</v>
      </c>
      <c r="BF35" s="2">
        <v>401.64</v>
      </c>
      <c r="BG35" s="2">
        <v>2334.7800000000002</v>
      </c>
      <c r="BH35" s="2">
        <v>2334.79</v>
      </c>
      <c r="BI35" s="2">
        <v>466</v>
      </c>
      <c r="BK35" s="2">
        <v>714.95</v>
      </c>
      <c r="BL35" s="2">
        <v>5387.41</v>
      </c>
      <c r="BM35" s="2">
        <v>3464.36</v>
      </c>
      <c r="BN35" s="2">
        <v>8851.77</v>
      </c>
      <c r="BO35" s="2">
        <v>0</v>
      </c>
      <c r="BP35" s="2">
        <v>21</v>
      </c>
      <c r="BQ35" s="2">
        <v>24.65</v>
      </c>
      <c r="BT35" s="2">
        <v>31</v>
      </c>
      <c r="BU35" s="2">
        <v>59.87</v>
      </c>
      <c r="BV35" s="2">
        <v>52</v>
      </c>
      <c r="BW35" s="2">
        <v>84.52</v>
      </c>
    </row>
    <row r="36" spans="1:75" customFormat="1" x14ac:dyDescent="0.2">
      <c r="A36" t="s">
        <v>154</v>
      </c>
      <c r="B36">
        <v>82</v>
      </c>
      <c r="C36" t="s">
        <v>81</v>
      </c>
      <c r="D36" s="3"/>
      <c r="G36">
        <v>10438.629999999999</v>
      </c>
      <c r="H36">
        <v>361.82</v>
      </c>
      <c r="M36">
        <v>230.8</v>
      </c>
      <c r="N36">
        <v>8</v>
      </c>
      <c r="O36">
        <v>421.83</v>
      </c>
      <c r="P36">
        <v>0</v>
      </c>
      <c r="Q36">
        <v>21.62</v>
      </c>
      <c r="R36">
        <v>0.5</v>
      </c>
      <c r="AC36">
        <v>10691.05</v>
      </c>
      <c r="AD36">
        <v>421.83</v>
      </c>
      <c r="AE36">
        <v>9281.9</v>
      </c>
      <c r="AR36">
        <v>0</v>
      </c>
      <c r="AS36">
        <v>0</v>
      </c>
      <c r="AT36">
        <v>0</v>
      </c>
      <c r="AU36">
        <v>0</v>
      </c>
      <c r="AZ36">
        <v>0</v>
      </c>
      <c r="BA36">
        <v>7</v>
      </c>
      <c r="BB36">
        <v>155.01</v>
      </c>
      <c r="BC36">
        <v>596.78</v>
      </c>
      <c r="BD36">
        <v>41.99</v>
      </c>
      <c r="BE36">
        <v>155.02000000000001</v>
      </c>
      <c r="BF36">
        <v>117.61</v>
      </c>
      <c r="BG36">
        <v>662.84</v>
      </c>
      <c r="BH36">
        <v>662.85</v>
      </c>
      <c r="BI36">
        <v>252</v>
      </c>
      <c r="BK36">
        <v>298.73</v>
      </c>
      <c r="BL36">
        <v>1830.98</v>
      </c>
      <c r="BM36">
        <v>1118.8499999999999</v>
      </c>
      <c r="BN36">
        <v>2949.83</v>
      </c>
      <c r="BO36">
        <v>0</v>
      </c>
      <c r="BP36">
        <v>0</v>
      </c>
      <c r="BQ36">
        <v>7.37</v>
      </c>
      <c r="BR36">
        <v>16</v>
      </c>
      <c r="BS36">
        <v>0</v>
      </c>
      <c r="BT36">
        <v>0</v>
      </c>
      <c r="BU36">
        <v>13.94</v>
      </c>
      <c r="BV36">
        <v>16</v>
      </c>
      <c r="BW36">
        <v>21.31</v>
      </c>
    </row>
    <row r="37" spans="1:75" s="4" customFormat="1" x14ac:dyDescent="0.2">
      <c r="A37" s="4" t="s">
        <v>155</v>
      </c>
      <c r="B37" s="4">
        <v>4</v>
      </c>
      <c r="C37" s="4" t="s">
        <v>82</v>
      </c>
      <c r="D37" s="5" t="s">
        <v>82</v>
      </c>
      <c r="G37" s="4">
        <v>77957.34</v>
      </c>
      <c r="H37" s="4">
        <v>1299.3</v>
      </c>
      <c r="Q37" s="4">
        <v>640.99</v>
      </c>
      <c r="R37" s="4">
        <v>7.13</v>
      </c>
      <c r="S37" s="4">
        <v>2040</v>
      </c>
      <c r="T37" s="4">
        <v>34</v>
      </c>
      <c r="AC37" s="4">
        <v>80638.33</v>
      </c>
      <c r="AD37" s="4">
        <v>0</v>
      </c>
      <c r="AE37" s="4">
        <v>41755.72</v>
      </c>
      <c r="AN37" s="4">
        <v>19368.68</v>
      </c>
      <c r="AO37" s="4">
        <v>0</v>
      </c>
      <c r="AR37" s="4">
        <v>19368.68</v>
      </c>
      <c r="AS37" s="4">
        <v>0</v>
      </c>
      <c r="AT37" s="4">
        <v>0</v>
      </c>
      <c r="AU37" s="4">
        <v>0</v>
      </c>
      <c r="AZ37" s="4">
        <v>0</v>
      </c>
      <c r="BB37" s="4">
        <v>1169.25</v>
      </c>
      <c r="BC37" s="4">
        <v>9818.69</v>
      </c>
      <c r="BD37" s="4">
        <v>126</v>
      </c>
      <c r="BE37" s="4">
        <v>1169.25</v>
      </c>
      <c r="BF37" s="4">
        <v>797.57</v>
      </c>
      <c r="BG37" s="4">
        <v>4999.57</v>
      </c>
      <c r="BH37" s="4">
        <v>4999.57</v>
      </c>
      <c r="BI37" s="4">
        <v>490</v>
      </c>
      <c r="BK37" s="4">
        <v>2728.85</v>
      </c>
      <c r="BL37" s="4">
        <v>19513.93</v>
      </c>
      <c r="BM37" s="4">
        <v>6784.82</v>
      </c>
      <c r="BN37" s="4">
        <v>26298.75</v>
      </c>
      <c r="BO37" s="4">
        <v>0</v>
      </c>
      <c r="BP37" s="4">
        <v>6</v>
      </c>
      <c r="BQ37" s="4">
        <v>18.059999999999999</v>
      </c>
      <c r="BT37" s="4">
        <v>28</v>
      </c>
      <c r="BU37" s="4">
        <v>50.22</v>
      </c>
      <c r="BV37" s="4">
        <v>34</v>
      </c>
      <c r="BW37" s="4">
        <v>68.28</v>
      </c>
    </row>
    <row r="38" spans="1:75" customFormat="1" x14ac:dyDescent="0.2">
      <c r="A38" t="s">
        <v>156</v>
      </c>
      <c r="B38">
        <v>47</v>
      </c>
      <c r="C38" t="s">
        <v>91</v>
      </c>
      <c r="D38" s="3"/>
      <c r="G38">
        <v>37010.94</v>
      </c>
      <c r="H38">
        <v>1512.44</v>
      </c>
      <c r="M38">
        <v>968</v>
      </c>
      <c r="N38">
        <v>40</v>
      </c>
      <c r="O38">
        <v>126.22</v>
      </c>
      <c r="P38">
        <v>0</v>
      </c>
      <c r="Q38">
        <v>1005.28</v>
      </c>
      <c r="R38">
        <v>26.51</v>
      </c>
      <c r="S38">
        <v>1329</v>
      </c>
      <c r="T38">
        <v>53</v>
      </c>
      <c r="AC38">
        <v>40313.22</v>
      </c>
      <c r="AD38">
        <v>126.22</v>
      </c>
      <c r="AE38">
        <v>32973.18</v>
      </c>
      <c r="AF38">
        <v>290.89</v>
      </c>
      <c r="AG38">
        <v>0</v>
      </c>
      <c r="AR38">
        <v>290.89</v>
      </c>
      <c r="AS38">
        <v>0</v>
      </c>
      <c r="AT38">
        <v>0</v>
      </c>
      <c r="AU38">
        <v>0</v>
      </c>
      <c r="AY38">
        <v>170</v>
      </c>
      <c r="AZ38">
        <v>170</v>
      </c>
      <c r="BB38">
        <v>584.54</v>
      </c>
      <c r="BC38">
        <v>2602.81</v>
      </c>
      <c r="BD38">
        <v>112.23</v>
      </c>
      <c r="BE38">
        <v>584.54</v>
      </c>
      <c r="BF38">
        <v>431.73</v>
      </c>
      <c r="BG38">
        <v>2499.42</v>
      </c>
      <c r="BH38">
        <v>2499.41</v>
      </c>
      <c r="BI38">
        <v>450.99</v>
      </c>
      <c r="BK38">
        <v>886.87</v>
      </c>
      <c r="BL38">
        <v>7005.37</v>
      </c>
      <c r="BM38">
        <v>3647.17</v>
      </c>
      <c r="BN38">
        <v>10652.54</v>
      </c>
      <c r="BO38">
        <v>0</v>
      </c>
      <c r="BP38">
        <v>17.5</v>
      </c>
      <c r="BQ38">
        <v>24.65</v>
      </c>
      <c r="BR38">
        <v>16</v>
      </c>
      <c r="BS38">
        <v>0</v>
      </c>
      <c r="BT38">
        <v>35.5</v>
      </c>
      <c r="BU38">
        <v>59.2</v>
      </c>
      <c r="BV38">
        <v>69</v>
      </c>
      <c r="BW38">
        <v>83.85</v>
      </c>
    </row>
    <row r="39" spans="1:75" customFormat="1" x14ac:dyDescent="0.2">
      <c r="A39" t="s">
        <v>157</v>
      </c>
      <c r="B39">
        <v>45</v>
      </c>
      <c r="C39" t="s">
        <v>79</v>
      </c>
      <c r="D39" s="3"/>
      <c r="G39">
        <v>46180.61</v>
      </c>
      <c r="H39">
        <v>1539.35</v>
      </c>
      <c r="M39">
        <v>1200</v>
      </c>
      <c r="N39">
        <v>40</v>
      </c>
      <c r="O39">
        <v>1593.8</v>
      </c>
      <c r="P39">
        <v>0</v>
      </c>
      <c r="Q39">
        <v>183.61</v>
      </c>
      <c r="R39">
        <v>4.05</v>
      </c>
      <c r="S39">
        <v>660</v>
      </c>
      <c r="T39">
        <v>22</v>
      </c>
      <c r="W39">
        <v>1300.2</v>
      </c>
      <c r="X39">
        <v>43.34</v>
      </c>
      <c r="AC39">
        <v>49524.42</v>
      </c>
      <c r="AD39">
        <v>1593.8</v>
      </c>
      <c r="AE39">
        <v>37905.18</v>
      </c>
      <c r="AF39">
        <v>343.69</v>
      </c>
      <c r="AG39">
        <v>0</v>
      </c>
      <c r="AH39">
        <v>643.84</v>
      </c>
      <c r="AI39">
        <v>0</v>
      </c>
      <c r="AL39">
        <v>4464.45</v>
      </c>
      <c r="AM39">
        <v>2648.22</v>
      </c>
      <c r="AP39">
        <v>233.6</v>
      </c>
      <c r="AQ39">
        <v>0</v>
      </c>
      <c r="AR39">
        <v>5685.58</v>
      </c>
      <c r="AS39">
        <v>2648.22</v>
      </c>
      <c r="AT39">
        <v>0</v>
      </c>
      <c r="AU39">
        <v>0</v>
      </c>
      <c r="AZ39">
        <v>0</v>
      </c>
      <c r="BB39">
        <v>640.64</v>
      </c>
      <c r="BC39">
        <v>2250.64</v>
      </c>
      <c r="BD39">
        <v>125.99</v>
      </c>
      <c r="BE39">
        <v>640.64</v>
      </c>
      <c r="BF39">
        <v>470</v>
      </c>
      <c r="BG39">
        <v>2739.31</v>
      </c>
      <c r="BH39">
        <v>2739.3</v>
      </c>
      <c r="BI39">
        <v>490</v>
      </c>
      <c r="BK39">
        <v>1426.87</v>
      </c>
      <c r="BL39">
        <v>7527.46</v>
      </c>
      <c r="BM39">
        <v>3995.93</v>
      </c>
      <c r="BN39">
        <v>11523.39</v>
      </c>
      <c r="BO39">
        <v>0</v>
      </c>
      <c r="BP39">
        <v>6</v>
      </c>
      <c r="BQ39">
        <v>23.11</v>
      </c>
      <c r="BR39">
        <v>9</v>
      </c>
      <c r="BS39">
        <v>0</v>
      </c>
      <c r="BT39">
        <v>16</v>
      </c>
      <c r="BU39">
        <v>16</v>
      </c>
      <c r="BV39">
        <v>31</v>
      </c>
      <c r="BW39">
        <v>39.11</v>
      </c>
    </row>
    <row r="40" spans="1:75" s="2" customFormat="1" x14ac:dyDescent="0.2">
      <c r="A40" s="2" t="s">
        <v>158</v>
      </c>
      <c r="B40" s="2">
        <v>14</v>
      </c>
      <c r="C40" s="2" t="s">
        <v>83</v>
      </c>
      <c r="D40" s="3" t="s">
        <v>96</v>
      </c>
      <c r="G40" s="2">
        <v>56337.22</v>
      </c>
      <c r="H40" s="2">
        <v>2241.09</v>
      </c>
      <c r="M40" s="2">
        <v>2000</v>
      </c>
      <c r="N40" s="2">
        <v>80</v>
      </c>
      <c r="Q40" s="2">
        <v>1724.79</v>
      </c>
      <c r="R40" s="2">
        <v>45.9</v>
      </c>
      <c r="S40" s="2">
        <v>1600</v>
      </c>
      <c r="T40" s="2">
        <v>64</v>
      </c>
      <c r="AC40" s="2">
        <v>61662.01</v>
      </c>
      <c r="AD40" s="2">
        <v>0</v>
      </c>
      <c r="AE40" s="2">
        <v>50325.64</v>
      </c>
      <c r="AF40" s="2">
        <v>459.6</v>
      </c>
      <c r="AG40" s="2">
        <v>0</v>
      </c>
      <c r="AL40" s="2">
        <v>352.95</v>
      </c>
      <c r="AM40" s="2">
        <v>1923.74</v>
      </c>
      <c r="AR40" s="2">
        <v>812.55</v>
      </c>
      <c r="AS40" s="2">
        <v>1923.74</v>
      </c>
      <c r="AT40" s="2">
        <v>0</v>
      </c>
      <c r="AU40" s="2">
        <v>0</v>
      </c>
      <c r="AZ40" s="2">
        <v>0</v>
      </c>
      <c r="BB40" s="2">
        <v>888.99</v>
      </c>
      <c r="BC40" s="2">
        <v>4147.83</v>
      </c>
      <c r="BD40" s="2">
        <v>126</v>
      </c>
      <c r="BE40" s="2">
        <v>888.99</v>
      </c>
      <c r="BF40" s="2">
        <v>613.36</v>
      </c>
      <c r="BG40" s="2">
        <v>3801.16</v>
      </c>
      <c r="BH40" s="2">
        <v>3801.15</v>
      </c>
      <c r="BI40" s="2">
        <v>490.01</v>
      </c>
      <c r="BK40" s="2">
        <v>1072.48</v>
      </c>
      <c r="BL40" s="2">
        <v>10523.82</v>
      </c>
      <c r="BM40" s="2">
        <v>5306.15</v>
      </c>
      <c r="BN40" s="2">
        <v>15829.97</v>
      </c>
      <c r="BO40" s="2">
        <v>0</v>
      </c>
      <c r="BP40" s="2">
        <v>0</v>
      </c>
      <c r="BQ40" s="2">
        <v>55.89</v>
      </c>
      <c r="BT40" s="2">
        <v>64</v>
      </c>
      <c r="BU40" s="2">
        <v>87.82</v>
      </c>
      <c r="BV40" s="2">
        <v>64</v>
      </c>
      <c r="BW40" s="2">
        <v>143.71</v>
      </c>
    </row>
    <row r="41" spans="1:75" customFormat="1" x14ac:dyDescent="0.2">
      <c r="A41" t="s">
        <v>159</v>
      </c>
      <c r="B41">
        <v>1</v>
      </c>
      <c r="C41" t="s">
        <v>84</v>
      </c>
      <c r="D41" s="3"/>
      <c r="O41">
        <v>1695.79</v>
      </c>
      <c r="P41">
        <v>0</v>
      </c>
      <c r="AA41">
        <v>238846.21</v>
      </c>
      <c r="AB41">
        <v>3440</v>
      </c>
      <c r="AC41">
        <v>238846.21</v>
      </c>
      <c r="AD41">
        <v>1695.79</v>
      </c>
      <c r="AE41">
        <v>163113.07</v>
      </c>
      <c r="AF41">
        <v>1609.54</v>
      </c>
      <c r="AG41">
        <v>0</v>
      </c>
      <c r="AH41">
        <v>903.41</v>
      </c>
      <c r="AI41">
        <v>0</v>
      </c>
      <c r="AL41">
        <v>995.97</v>
      </c>
      <c r="AM41">
        <v>11452.81</v>
      </c>
      <c r="AP41">
        <v>621.35</v>
      </c>
      <c r="AQ41">
        <v>0</v>
      </c>
      <c r="AR41">
        <v>4130.2700000000004</v>
      </c>
      <c r="AS41">
        <v>11452.81</v>
      </c>
      <c r="AT41">
        <v>0</v>
      </c>
      <c r="AU41">
        <v>0</v>
      </c>
      <c r="AW41">
        <v>462</v>
      </c>
      <c r="AZ41">
        <v>462</v>
      </c>
      <c r="BB41">
        <v>3426.65</v>
      </c>
      <c r="BC41">
        <v>35798.42</v>
      </c>
      <c r="BD41">
        <v>126</v>
      </c>
      <c r="BE41">
        <v>3426.65</v>
      </c>
      <c r="BF41">
        <v>2332.4699999999998</v>
      </c>
      <c r="BG41">
        <v>14652.3</v>
      </c>
      <c r="BH41">
        <v>14652.24</v>
      </c>
      <c r="BI41">
        <v>490</v>
      </c>
      <c r="BK41">
        <v>16626.82</v>
      </c>
      <c r="BL41">
        <v>72836.66</v>
      </c>
      <c r="BM41">
        <v>18694.89</v>
      </c>
      <c r="BN41">
        <v>91531.55</v>
      </c>
      <c r="BO41">
        <v>0</v>
      </c>
      <c r="BP41">
        <v>0</v>
      </c>
      <c r="BQ41">
        <v>-13.48</v>
      </c>
      <c r="BT41">
        <v>16</v>
      </c>
      <c r="BU41">
        <v>84.81</v>
      </c>
      <c r="BV41">
        <v>16</v>
      </c>
      <c r="BW41">
        <v>71.33</v>
      </c>
    </row>
    <row r="42" spans="1:75" customFormat="1" x14ac:dyDescent="0.2">
      <c r="A42" t="s">
        <v>160</v>
      </c>
      <c r="B42">
        <v>32</v>
      </c>
      <c r="C42" t="s">
        <v>79</v>
      </c>
      <c r="D42" s="3"/>
      <c r="G42">
        <v>52088.03</v>
      </c>
      <c r="H42">
        <v>1578.45</v>
      </c>
      <c r="M42">
        <v>1056</v>
      </c>
      <c r="N42">
        <v>32</v>
      </c>
      <c r="O42">
        <v>1004.07</v>
      </c>
      <c r="P42">
        <v>0</v>
      </c>
      <c r="Q42">
        <v>103.8</v>
      </c>
      <c r="R42">
        <v>2.09</v>
      </c>
      <c r="S42">
        <v>1023</v>
      </c>
      <c r="T42">
        <v>31</v>
      </c>
      <c r="Y42">
        <v>150.49</v>
      </c>
      <c r="Z42">
        <v>0</v>
      </c>
      <c r="AC42">
        <v>54270.83</v>
      </c>
      <c r="AD42">
        <v>1154.56</v>
      </c>
      <c r="AE42">
        <v>43145.66</v>
      </c>
      <c r="AL42">
        <v>113.6</v>
      </c>
      <c r="AM42">
        <v>733.19</v>
      </c>
      <c r="AR42">
        <v>113.6</v>
      </c>
      <c r="AS42">
        <v>733.19</v>
      </c>
      <c r="AT42">
        <v>0</v>
      </c>
      <c r="AU42">
        <v>0</v>
      </c>
      <c r="AZ42">
        <v>0</v>
      </c>
      <c r="BB42">
        <v>785.28</v>
      </c>
      <c r="BC42">
        <v>5290.3</v>
      </c>
      <c r="BD42">
        <v>126</v>
      </c>
      <c r="BE42">
        <v>785.27</v>
      </c>
      <c r="BF42">
        <v>568.29999999999995</v>
      </c>
      <c r="BG42">
        <v>3357.75</v>
      </c>
      <c r="BH42">
        <v>3357.76</v>
      </c>
      <c r="BI42">
        <v>490</v>
      </c>
      <c r="BK42">
        <v>2164.5100000000002</v>
      </c>
      <c r="BL42">
        <v>12166.13</v>
      </c>
      <c r="BM42">
        <v>4759.04</v>
      </c>
      <c r="BN42">
        <v>16925.169999999998</v>
      </c>
      <c r="BO42">
        <v>0</v>
      </c>
      <c r="BP42">
        <v>12</v>
      </c>
      <c r="BQ42">
        <v>16.96</v>
      </c>
      <c r="BR42">
        <v>44.5</v>
      </c>
      <c r="BS42">
        <v>0</v>
      </c>
      <c r="BT42">
        <v>19</v>
      </c>
      <c r="BU42">
        <v>60.79</v>
      </c>
      <c r="BV42">
        <v>75.5</v>
      </c>
      <c r="BW42">
        <v>77.75</v>
      </c>
    </row>
    <row r="43" spans="1:75" s="6" customFormat="1" x14ac:dyDescent="0.2">
      <c r="A43" s="6" t="s">
        <v>161</v>
      </c>
      <c r="B43" s="6">
        <v>13</v>
      </c>
      <c r="C43" s="6" t="s">
        <v>89</v>
      </c>
      <c r="D43" s="7" t="s">
        <v>94</v>
      </c>
      <c r="G43" s="6">
        <v>58163.040000000001</v>
      </c>
      <c r="H43" s="6">
        <v>1992.76</v>
      </c>
      <c r="M43" s="6">
        <v>1634</v>
      </c>
      <c r="N43" s="6">
        <v>56</v>
      </c>
      <c r="O43" s="6">
        <v>9104.74</v>
      </c>
      <c r="P43" s="6">
        <v>0</v>
      </c>
      <c r="Q43" s="6">
        <v>5585.3</v>
      </c>
      <c r="R43" s="6">
        <v>127.64</v>
      </c>
      <c r="S43" s="6">
        <v>3191.78</v>
      </c>
      <c r="T43" s="6">
        <v>108.76</v>
      </c>
      <c r="AA43" s="6">
        <v>44615.4</v>
      </c>
      <c r="AB43" s="6">
        <v>1272</v>
      </c>
      <c r="AC43" s="6">
        <v>113189.52</v>
      </c>
      <c r="AD43" s="6">
        <v>9104.74</v>
      </c>
      <c r="AE43" s="6">
        <v>86871.2</v>
      </c>
      <c r="AF43" s="6">
        <v>753.57</v>
      </c>
      <c r="AG43" s="6">
        <v>0</v>
      </c>
      <c r="AH43" s="6">
        <v>468.21</v>
      </c>
      <c r="AI43" s="6">
        <v>0</v>
      </c>
      <c r="AL43" s="6">
        <v>2864.55</v>
      </c>
      <c r="AM43" s="6">
        <v>5710.77</v>
      </c>
      <c r="AR43" s="6">
        <v>4086.33</v>
      </c>
      <c r="AS43" s="6">
        <v>5710.77</v>
      </c>
      <c r="AT43" s="6">
        <v>0</v>
      </c>
      <c r="AU43" s="6">
        <v>0</v>
      </c>
      <c r="AZ43" s="6">
        <v>0</v>
      </c>
      <c r="BB43" s="6">
        <v>1592.95</v>
      </c>
      <c r="BC43" s="6">
        <v>17703.36</v>
      </c>
      <c r="BD43" s="6">
        <v>126</v>
      </c>
      <c r="BE43" s="6">
        <v>1592.94</v>
      </c>
      <c r="BF43" s="6">
        <v>1080.0999999999999</v>
      </c>
      <c r="BG43" s="6">
        <v>6811.11</v>
      </c>
      <c r="BH43" s="6">
        <v>6811.12</v>
      </c>
      <c r="BI43" s="6">
        <v>490</v>
      </c>
      <c r="BK43" s="6">
        <v>4149.22</v>
      </c>
      <c r="BL43" s="6">
        <v>31336.73</v>
      </c>
      <c r="BM43" s="6">
        <v>9020.07</v>
      </c>
      <c r="BN43" s="6">
        <v>40356.800000000003</v>
      </c>
      <c r="BO43" s="6">
        <v>0</v>
      </c>
      <c r="BP43" s="6">
        <v>42.76</v>
      </c>
      <c r="BQ43" s="6">
        <v>41.77</v>
      </c>
      <c r="BT43" s="6">
        <v>122</v>
      </c>
      <c r="BU43" s="6">
        <v>135.53</v>
      </c>
      <c r="BV43" s="6">
        <v>164.76</v>
      </c>
      <c r="BW43" s="6">
        <v>177.3</v>
      </c>
    </row>
    <row r="44" spans="1:75" customFormat="1" x14ac:dyDescent="0.2">
      <c r="A44" t="s">
        <v>162</v>
      </c>
      <c r="B44">
        <v>22</v>
      </c>
      <c r="C44" t="s">
        <v>81</v>
      </c>
      <c r="D44" s="3"/>
      <c r="G44">
        <v>3304.15</v>
      </c>
      <c r="H44">
        <v>114.52</v>
      </c>
      <c r="Q44">
        <v>0.89</v>
      </c>
      <c r="R44">
        <v>0.02</v>
      </c>
      <c r="AC44">
        <v>3305.04</v>
      </c>
      <c r="AD44">
        <v>0</v>
      </c>
      <c r="AE44">
        <v>2812.61</v>
      </c>
      <c r="AR44">
        <v>0</v>
      </c>
      <c r="AS44">
        <v>0</v>
      </c>
      <c r="AT44">
        <v>0</v>
      </c>
      <c r="AU44">
        <v>0</v>
      </c>
      <c r="AZ44">
        <v>0</v>
      </c>
      <c r="BB44">
        <v>47.93</v>
      </c>
      <c r="BC44">
        <v>179.46</v>
      </c>
      <c r="BD44">
        <v>39.659999999999997</v>
      </c>
      <c r="BE44">
        <v>47.93</v>
      </c>
      <c r="BF44">
        <v>29.75</v>
      </c>
      <c r="BG44">
        <v>204.91</v>
      </c>
      <c r="BH44">
        <v>204.91</v>
      </c>
      <c r="BI44">
        <v>112.37</v>
      </c>
      <c r="BK44">
        <v>30.38</v>
      </c>
      <c r="BL44">
        <v>492.43</v>
      </c>
      <c r="BM44">
        <v>404.87</v>
      </c>
      <c r="BN44">
        <v>897.3</v>
      </c>
      <c r="BO44">
        <v>0</v>
      </c>
      <c r="BP44">
        <v>0</v>
      </c>
      <c r="BQ44">
        <v>2.09</v>
      </c>
      <c r="BT44">
        <v>0</v>
      </c>
      <c r="BU44">
        <v>1.33</v>
      </c>
      <c r="BV44">
        <v>0</v>
      </c>
      <c r="BW44">
        <v>3.42</v>
      </c>
    </row>
    <row r="45" spans="1:75" customFormat="1" x14ac:dyDescent="0.2">
      <c r="A45" t="s">
        <v>163</v>
      </c>
      <c r="B45">
        <v>8</v>
      </c>
      <c r="C45" t="s">
        <v>85</v>
      </c>
      <c r="D45" s="3"/>
      <c r="G45">
        <v>15266.18</v>
      </c>
      <c r="H45">
        <v>529.15</v>
      </c>
      <c r="M45">
        <v>461.6</v>
      </c>
      <c r="N45">
        <v>16</v>
      </c>
      <c r="O45">
        <v>1292.82</v>
      </c>
      <c r="P45">
        <v>0</v>
      </c>
      <c r="Q45">
        <v>592.28</v>
      </c>
      <c r="R45">
        <v>13.67</v>
      </c>
      <c r="S45">
        <v>461.6</v>
      </c>
      <c r="T45">
        <v>16</v>
      </c>
      <c r="U45">
        <v>1349.03</v>
      </c>
      <c r="V45">
        <v>46.76</v>
      </c>
      <c r="AC45">
        <v>18130.689999999999</v>
      </c>
      <c r="AD45">
        <v>1292.82</v>
      </c>
      <c r="AE45">
        <v>14949.62</v>
      </c>
      <c r="AH45">
        <v>28.8</v>
      </c>
      <c r="AI45">
        <v>0</v>
      </c>
      <c r="AL45">
        <v>315.07</v>
      </c>
      <c r="AM45">
        <v>748.9</v>
      </c>
      <c r="AR45">
        <v>343.87</v>
      </c>
      <c r="AS45">
        <v>748.9</v>
      </c>
      <c r="AT45">
        <v>0</v>
      </c>
      <c r="AU45">
        <v>0</v>
      </c>
      <c r="AZ45">
        <v>0</v>
      </c>
      <c r="BB45">
        <v>257.89999999999998</v>
      </c>
      <c r="BC45">
        <v>1837.67</v>
      </c>
      <c r="BD45">
        <v>84</v>
      </c>
      <c r="BE45">
        <v>257.89999999999998</v>
      </c>
      <c r="BF45">
        <v>160.08000000000001</v>
      </c>
      <c r="BG45">
        <v>1102.78</v>
      </c>
      <c r="BH45">
        <v>1102.78</v>
      </c>
      <c r="BI45">
        <v>238</v>
      </c>
      <c r="BK45">
        <v>771.59</v>
      </c>
      <c r="BL45">
        <v>4130.0200000000004</v>
      </c>
      <c r="BM45">
        <v>1682.68</v>
      </c>
      <c r="BN45">
        <v>5812.7</v>
      </c>
      <c r="BO45">
        <v>0</v>
      </c>
      <c r="BP45">
        <v>0</v>
      </c>
      <c r="BQ45">
        <v>3.98</v>
      </c>
      <c r="BR45">
        <v>4</v>
      </c>
      <c r="BS45">
        <v>0</v>
      </c>
      <c r="BT45">
        <v>16</v>
      </c>
      <c r="BU45">
        <v>20.87</v>
      </c>
      <c r="BV45">
        <v>20</v>
      </c>
      <c r="BW45">
        <v>24.85</v>
      </c>
    </row>
    <row r="46" spans="1:75" customFormat="1" x14ac:dyDescent="0.2">
      <c r="A46" t="s">
        <v>164</v>
      </c>
      <c r="B46">
        <v>88</v>
      </c>
      <c r="C46" t="s">
        <v>79</v>
      </c>
      <c r="D46" s="3"/>
      <c r="G46">
        <v>851.08</v>
      </c>
      <c r="H46">
        <v>29.5</v>
      </c>
      <c r="Q46">
        <v>0.9</v>
      </c>
      <c r="R46">
        <v>0.02</v>
      </c>
      <c r="AC46">
        <v>851.98</v>
      </c>
      <c r="AD46">
        <v>0</v>
      </c>
      <c r="AE46">
        <v>744.69</v>
      </c>
      <c r="AR46">
        <v>0</v>
      </c>
      <c r="AS46">
        <v>0</v>
      </c>
      <c r="AT46">
        <v>0</v>
      </c>
      <c r="AU46">
        <v>0</v>
      </c>
      <c r="AZ46">
        <v>0</v>
      </c>
      <c r="BA46">
        <v>0.85</v>
      </c>
      <c r="BB46">
        <v>12.35</v>
      </c>
      <c r="BC46">
        <v>29.04</v>
      </c>
      <c r="BD46">
        <v>5.1100000000000003</v>
      </c>
      <c r="BE46">
        <v>12.35</v>
      </c>
      <c r="BF46">
        <v>9.3699999999999992</v>
      </c>
      <c r="BG46">
        <v>52.82</v>
      </c>
      <c r="BH46">
        <v>52.82</v>
      </c>
      <c r="BI46">
        <v>30.67</v>
      </c>
      <c r="BK46">
        <v>3.71</v>
      </c>
      <c r="BL46">
        <v>107.29</v>
      </c>
      <c r="BM46">
        <v>101.8</v>
      </c>
      <c r="BN46">
        <v>209.09</v>
      </c>
      <c r="BO46">
        <v>0</v>
      </c>
      <c r="BP46">
        <v>0</v>
      </c>
      <c r="BQ46">
        <v>0.44</v>
      </c>
      <c r="BT46">
        <v>0</v>
      </c>
      <c r="BU46">
        <v>1.1399999999999999</v>
      </c>
      <c r="BV46">
        <v>0</v>
      </c>
      <c r="BW46">
        <v>1.58</v>
      </c>
    </row>
    <row r="47" spans="1:75" customFormat="1" x14ac:dyDescent="0.2">
      <c r="A47" t="s">
        <v>164</v>
      </c>
      <c r="B47">
        <v>54</v>
      </c>
      <c r="C47" t="s">
        <v>79</v>
      </c>
      <c r="D47" s="3"/>
      <c r="G47">
        <v>40927.660000000003</v>
      </c>
      <c r="H47">
        <v>1364.24</v>
      </c>
      <c r="M47">
        <v>960</v>
      </c>
      <c r="N47">
        <v>32</v>
      </c>
      <c r="O47">
        <v>4243.75</v>
      </c>
      <c r="P47">
        <v>0</v>
      </c>
      <c r="Q47">
        <v>12.57</v>
      </c>
      <c r="R47">
        <v>0.27</v>
      </c>
      <c r="S47">
        <v>960</v>
      </c>
      <c r="T47">
        <v>32</v>
      </c>
      <c r="Y47">
        <v>1079.5</v>
      </c>
      <c r="Z47">
        <v>0</v>
      </c>
      <c r="AC47">
        <v>42860.23</v>
      </c>
      <c r="AD47">
        <v>5323.25</v>
      </c>
      <c r="AE47">
        <v>42832.38</v>
      </c>
      <c r="AF47">
        <v>263.89999999999998</v>
      </c>
      <c r="AG47">
        <v>0</v>
      </c>
      <c r="AH47">
        <v>585.39</v>
      </c>
      <c r="AI47">
        <v>0</v>
      </c>
      <c r="AL47">
        <v>396.89</v>
      </c>
      <c r="AM47">
        <v>2162.6799999999998</v>
      </c>
      <c r="AP47">
        <v>187.85</v>
      </c>
      <c r="AQ47">
        <v>0</v>
      </c>
      <c r="AR47">
        <v>1434.03</v>
      </c>
      <c r="AS47">
        <v>2162.6799999999998</v>
      </c>
      <c r="AT47">
        <v>0</v>
      </c>
      <c r="AU47">
        <v>0</v>
      </c>
      <c r="AZ47">
        <v>0</v>
      </c>
      <c r="BB47">
        <v>604.5</v>
      </c>
      <c r="BC47">
        <v>4.16</v>
      </c>
      <c r="BD47">
        <v>66.8</v>
      </c>
      <c r="BE47">
        <v>604.5</v>
      </c>
      <c r="BF47">
        <v>454.45</v>
      </c>
      <c r="BG47">
        <v>2584.79</v>
      </c>
      <c r="BH47">
        <v>2584.8000000000002</v>
      </c>
      <c r="BI47">
        <v>322.25</v>
      </c>
      <c r="BK47">
        <v>269.17</v>
      </c>
      <c r="BL47">
        <v>3917.07</v>
      </c>
      <c r="BM47">
        <v>3578.35</v>
      </c>
      <c r="BN47">
        <v>7495.42</v>
      </c>
      <c r="BO47">
        <v>0</v>
      </c>
      <c r="BP47">
        <v>22</v>
      </c>
      <c r="BQ47">
        <v>24.64</v>
      </c>
      <c r="BT47">
        <v>10</v>
      </c>
      <c r="BU47">
        <v>52.48</v>
      </c>
      <c r="BV47">
        <v>32</v>
      </c>
      <c r="BW47">
        <v>77.12</v>
      </c>
    </row>
    <row r="48" spans="1:75" customFormat="1" x14ac:dyDescent="0.2">
      <c r="A48" t="s">
        <v>165</v>
      </c>
      <c r="B48">
        <v>50</v>
      </c>
      <c r="C48" t="s">
        <v>79</v>
      </c>
      <c r="D48" s="3"/>
      <c r="G48">
        <v>25222.16</v>
      </c>
      <c r="H48">
        <v>764.3</v>
      </c>
      <c r="M48">
        <v>792</v>
      </c>
      <c r="N48">
        <v>24</v>
      </c>
      <c r="O48">
        <v>475.17</v>
      </c>
      <c r="P48">
        <v>0</v>
      </c>
      <c r="Q48">
        <v>842.23</v>
      </c>
      <c r="R48">
        <v>17.010000000000002</v>
      </c>
      <c r="W48">
        <v>991.32</v>
      </c>
      <c r="X48">
        <v>30.04</v>
      </c>
      <c r="Y48">
        <v>30.25</v>
      </c>
      <c r="Z48">
        <v>0</v>
      </c>
      <c r="AC48">
        <v>27847.71</v>
      </c>
      <c r="AD48">
        <v>505.42</v>
      </c>
      <c r="AE48">
        <v>21622.04</v>
      </c>
      <c r="AF48">
        <v>110.32</v>
      </c>
      <c r="AG48">
        <v>0</v>
      </c>
      <c r="AH48">
        <v>127.38</v>
      </c>
      <c r="AI48">
        <v>0</v>
      </c>
      <c r="AL48">
        <v>34.56</v>
      </c>
      <c r="AM48">
        <v>856.02</v>
      </c>
      <c r="AP48">
        <v>42.72</v>
      </c>
      <c r="AQ48">
        <v>0</v>
      </c>
      <c r="AR48">
        <v>314.98</v>
      </c>
      <c r="AS48">
        <v>856.02</v>
      </c>
      <c r="AT48">
        <v>0</v>
      </c>
      <c r="AU48">
        <v>0</v>
      </c>
      <c r="AZ48">
        <v>0</v>
      </c>
      <c r="BB48">
        <v>400.82</v>
      </c>
      <c r="BC48">
        <v>2870.04</v>
      </c>
      <c r="BD48">
        <v>113.83</v>
      </c>
      <c r="BE48">
        <v>400.82</v>
      </c>
      <c r="BF48">
        <v>292.10000000000002</v>
      </c>
      <c r="BG48">
        <v>1713.87</v>
      </c>
      <c r="BH48">
        <v>1713.87</v>
      </c>
      <c r="BI48">
        <v>455.52</v>
      </c>
      <c r="BK48">
        <v>1139.28</v>
      </c>
      <c r="BL48">
        <v>6416.11</v>
      </c>
      <c r="BM48">
        <v>2684.04</v>
      </c>
      <c r="BN48">
        <v>9100.15</v>
      </c>
      <c r="BO48">
        <v>0</v>
      </c>
      <c r="BP48">
        <v>0</v>
      </c>
      <c r="BQ48">
        <v>9.24</v>
      </c>
      <c r="BR48">
        <v>16</v>
      </c>
      <c r="BS48">
        <v>0</v>
      </c>
      <c r="BT48">
        <v>0</v>
      </c>
      <c r="BU48">
        <v>-0.01</v>
      </c>
      <c r="BV48">
        <v>16</v>
      </c>
      <c r="BW48">
        <v>9.23</v>
      </c>
    </row>
    <row r="49" spans="1:75" s="2" customFormat="1" x14ac:dyDescent="0.2">
      <c r="A49" s="2" t="s">
        <v>166</v>
      </c>
      <c r="B49" s="2">
        <v>66</v>
      </c>
      <c r="C49" s="2" t="s">
        <v>88</v>
      </c>
      <c r="D49" s="3" t="s">
        <v>96</v>
      </c>
      <c r="G49" s="2">
        <v>22920.74</v>
      </c>
      <c r="H49" s="2">
        <v>996.56</v>
      </c>
      <c r="M49" s="2">
        <v>368</v>
      </c>
      <c r="N49" s="2">
        <v>16</v>
      </c>
      <c r="Q49" s="2">
        <v>1205.74</v>
      </c>
      <c r="R49" s="2">
        <v>34.94</v>
      </c>
      <c r="S49" s="2">
        <v>414</v>
      </c>
      <c r="T49" s="2">
        <v>18</v>
      </c>
      <c r="AC49" s="2">
        <v>24908.48</v>
      </c>
      <c r="AD49" s="2">
        <v>0</v>
      </c>
      <c r="AE49" s="2">
        <v>19901.189999999999</v>
      </c>
      <c r="AF49" s="2">
        <v>136.72999999999999</v>
      </c>
      <c r="AG49" s="2">
        <v>0</v>
      </c>
      <c r="AH49" s="2">
        <v>169.84</v>
      </c>
      <c r="AI49" s="2">
        <v>0</v>
      </c>
      <c r="AL49" s="2">
        <v>47.84</v>
      </c>
      <c r="AM49" s="2">
        <v>1183.8399999999999</v>
      </c>
      <c r="AP49" s="2">
        <v>47.68</v>
      </c>
      <c r="AQ49" s="2">
        <v>0</v>
      </c>
      <c r="AR49" s="2">
        <v>402.09</v>
      </c>
      <c r="AS49" s="2">
        <v>1183.8399999999999</v>
      </c>
      <c r="AT49" s="2">
        <v>0</v>
      </c>
      <c r="AU49" s="2">
        <v>0</v>
      </c>
      <c r="AZ49" s="2">
        <v>0</v>
      </c>
      <c r="BA49" s="2">
        <v>0.73</v>
      </c>
      <c r="BB49" s="2">
        <v>357.33</v>
      </c>
      <c r="BC49" s="2">
        <v>1879.32</v>
      </c>
      <c r="BD49" s="2">
        <v>42</v>
      </c>
      <c r="BE49" s="2">
        <v>357.32</v>
      </c>
      <c r="BF49" s="2">
        <v>271.08</v>
      </c>
      <c r="BG49" s="2">
        <v>1527.88</v>
      </c>
      <c r="BH49" s="2">
        <v>1527.87</v>
      </c>
      <c r="BI49" s="2">
        <v>252</v>
      </c>
      <c r="BK49" s="2">
        <v>569.6</v>
      </c>
      <c r="BL49" s="2">
        <v>4605.2</v>
      </c>
      <c r="BM49" s="2">
        <v>2179.9299999999998</v>
      </c>
      <c r="BN49" s="2">
        <v>6785.13</v>
      </c>
      <c r="BO49" s="2">
        <v>0</v>
      </c>
      <c r="BP49" s="2">
        <v>10.5</v>
      </c>
      <c r="BQ49" s="2">
        <v>20.46</v>
      </c>
      <c r="BR49" s="2">
        <v>24</v>
      </c>
      <c r="BS49" s="2">
        <v>0</v>
      </c>
      <c r="BT49" s="2">
        <v>7.5</v>
      </c>
      <c r="BU49" s="2">
        <v>39.69</v>
      </c>
      <c r="BV49" s="2">
        <v>42</v>
      </c>
      <c r="BW49" s="2">
        <v>60.15</v>
      </c>
    </row>
    <row r="50" spans="1:75" customFormat="1" x14ac:dyDescent="0.2">
      <c r="A50" t="s">
        <v>167</v>
      </c>
      <c r="B50">
        <v>74</v>
      </c>
      <c r="C50" t="s">
        <v>79</v>
      </c>
      <c r="D50" s="3"/>
      <c r="G50">
        <v>20426.84</v>
      </c>
      <c r="H50">
        <v>680.91</v>
      </c>
      <c r="M50">
        <v>480</v>
      </c>
      <c r="N50">
        <v>16</v>
      </c>
      <c r="O50">
        <v>1827.17</v>
      </c>
      <c r="P50">
        <v>0</v>
      </c>
      <c r="Q50">
        <v>707.54</v>
      </c>
      <c r="R50">
        <v>15.72</v>
      </c>
      <c r="S50">
        <v>240</v>
      </c>
      <c r="T50">
        <v>8</v>
      </c>
      <c r="Y50">
        <v>230.19</v>
      </c>
      <c r="Z50">
        <v>0</v>
      </c>
      <c r="AC50">
        <v>21854.38</v>
      </c>
      <c r="AD50">
        <v>2057.36</v>
      </c>
      <c r="AE50">
        <v>18961.93</v>
      </c>
      <c r="AF50">
        <v>150.88999999999999</v>
      </c>
      <c r="AG50">
        <v>0</v>
      </c>
      <c r="AH50">
        <v>84.92</v>
      </c>
      <c r="AI50">
        <v>0</v>
      </c>
      <c r="AL50">
        <v>37.44</v>
      </c>
      <c r="AM50">
        <v>557.6</v>
      </c>
      <c r="AP50">
        <v>23.84</v>
      </c>
      <c r="AQ50">
        <v>0</v>
      </c>
      <c r="AR50">
        <v>297.08999999999997</v>
      </c>
      <c r="AS50">
        <v>557.6</v>
      </c>
      <c r="AT50">
        <v>0</v>
      </c>
      <c r="AU50">
        <v>0</v>
      </c>
      <c r="AZ50">
        <v>0</v>
      </c>
      <c r="BA50">
        <v>7</v>
      </c>
      <c r="BB50">
        <v>314.77</v>
      </c>
      <c r="BC50">
        <v>1950.59</v>
      </c>
      <c r="BD50">
        <v>42</v>
      </c>
      <c r="BE50">
        <v>314.77</v>
      </c>
      <c r="BF50">
        <v>238.79</v>
      </c>
      <c r="BG50">
        <v>1345.91</v>
      </c>
      <c r="BH50">
        <v>1345.91</v>
      </c>
      <c r="BI50">
        <v>252</v>
      </c>
      <c r="BK50">
        <v>802.66</v>
      </c>
      <c r="BL50">
        <v>4652.72</v>
      </c>
      <c r="BM50">
        <v>1961.68</v>
      </c>
      <c r="BN50">
        <v>6614.4</v>
      </c>
      <c r="BO50">
        <v>0</v>
      </c>
      <c r="BP50">
        <v>8</v>
      </c>
      <c r="BQ50">
        <v>13.53</v>
      </c>
      <c r="BT50">
        <v>0</v>
      </c>
      <c r="BU50">
        <v>26.79</v>
      </c>
      <c r="BV50">
        <v>8</v>
      </c>
      <c r="BW50">
        <v>40.32</v>
      </c>
    </row>
    <row r="51" spans="1:75" customFormat="1" x14ac:dyDescent="0.2">
      <c r="A51" t="s">
        <v>168</v>
      </c>
      <c r="B51">
        <v>87</v>
      </c>
      <c r="C51" t="s">
        <v>79</v>
      </c>
      <c r="D51" s="3"/>
      <c r="G51">
        <v>851.05</v>
      </c>
      <c r="H51">
        <v>29.5</v>
      </c>
      <c r="O51">
        <v>134.66999999999999</v>
      </c>
      <c r="P51">
        <v>0</v>
      </c>
      <c r="Q51">
        <v>22.08</v>
      </c>
      <c r="R51">
        <v>0.51</v>
      </c>
      <c r="AC51">
        <v>873.13</v>
      </c>
      <c r="AD51">
        <v>134.66999999999999</v>
      </c>
      <c r="AE51">
        <v>889.98</v>
      </c>
      <c r="AR51">
        <v>0</v>
      </c>
      <c r="AS51">
        <v>0</v>
      </c>
      <c r="AT51">
        <v>0</v>
      </c>
      <c r="AU51">
        <v>0</v>
      </c>
      <c r="AZ51">
        <v>0</v>
      </c>
      <c r="BA51">
        <v>0.87</v>
      </c>
      <c r="BB51">
        <v>12.66</v>
      </c>
      <c r="BC51">
        <v>31.16</v>
      </c>
      <c r="BD51">
        <v>5.24</v>
      </c>
      <c r="BE51">
        <v>12.66</v>
      </c>
      <c r="BF51">
        <v>9.6</v>
      </c>
      <c r="BG51">
        <v>54.13</v>
      </c>
      <c r="BH51">
        <v>54.13</v>
      </c>
      <c r="BI51">
        <v>31.43</v>
      </c>
      <c r="BK51">
        <v>10.27</v>
      </c>
      <c r="BL51">
        <v>117.82</v>
      </c>
      <c r="BM51">
        <v>104.33</v>
      </c>
      <c r="BN51">
        <v>222.15</v>
      </c>
      <c r="BO51">
        <v>0</v>
      </c>
      <c r="BP51">
        <v>0</v>
      </c>
      <c r="BQ51">
        <v>0.44</v>
      </c>
      <c r="BT51">
        <v>0</v>
      </c>
      <c r="BU51">
        <v>1.1499999999999999</v>
      </c>
      <c r="BV51">
        <v>0</v>
      </c>
      <c r="BW51">
        <v>1.59</v>
      </c>
    </row>
    <row r="52" spans="1:75" customFormat="1" x14ac:dyDescent="0.2">
      <c r="A52" t="s">
        <v>169</v>
      </c>
      <c r="B52">
        <v>72</v>
      </c>
      <c r="C52" t="s">
        <v>79</v>
      </c>
      <c r="D52" s="3"/>
      <c r="G52">
        <v>14492.42</v>
      </c>
      <c r="H52">
        <v>483.09</v>
      </c>
      <c r="M52">
        <v>240</v>
      </c>
      <c r="N52">
        <v>8</v>
      </c>
      <c r="O52">
        <v>1010.15</v>
      </c>
      <c r="P52">
        <v>0</v>
      </c>
      <c r="Q52">
        <v>25.98</v>
      </c>
      <c r="R52">
        <v>0.57999999999999996</v>
      </c>
      <c r="S52">
        <v>720</v>
      </c>
      <c r="T52">
        <v>24</v>
      </c>
      <c r="AC52">
        <v>15478.4</v>
      </c>
      <c r="AD52">
        <v>1010.15</v>
      </c>
      <c r="AE52">
        <v>13837.29</v>
      </c>
      <c r="AF52">
        <v>66.88</v>
      </c>
      <c r="AG52">
        <v>0</v>
      </c>
      <c r="AR52">
        <v>66.88</v>
      </c>
      <c r="AS52">
        <v>0</v>
      </c>
      <c r="AT52">
        <v>0</v>
      </c>
      <c r="AU52">
        <v>0</v>
      </c>
      <c r="AZ52">
        <v>0</v>
      </c>
      <c r="BA52">
        <v>7</v>
      </c>
      <c r="BB52">
        <v>224.43</v>
      </c>
      <c r="BC52">
        <v>1052.73</v>
      </c>
      <c r="BD52">
        <v>42</v>
      </c>
      <c r="BE52">
        <v>224.44</v>
      </c>
      <c r="BF52">
        <v>170.27</v>
      </c>
      <c r="BG52">
        <v>959.67</v>
      </c>
      <c r="BH52">
        <v>959.66</v>
      </c>
      <c r="BI52">
        <v>252</v>
      </c>
      <c r="BK52">
        <v>177.27</v>
      </c>
      <c r="BL52">
        <v>2584.38</v>
      </c>
      <c r="BM52">
        <v>1485.09</v>
      </c>
      <c r="BN52">
        <v>4069.47</v>
      </c>
      <c r="BO52">
        <v>0</v>
      </c>
      <c r="BP52">
        <v>12</v>
      </c>
      <c r="BQ52">
        <v>10.45</v>
      </c>
      <c r="BR52">
        <v>8</v>
      </c>
      <c r="BS52">
        <v>0</v>
      </c>
      <c r="BT52">
        <v>12</v>
      </c>
      <c r="BU52">
        <v>18.600000000000001</v>
      </c>
      <c r="BV52">
        <v>32</v>
      </c>
      <c r="BW52">
        <v>29.05</v>
      </c>
    </row>
    <row r="53" spans="1:75" s="2" customFormat="1" x14ac:dyDescent="0.2">
      <c r="A53" s="2" t="s">
        <v>128</v>
      </c>
      <c r="B53" s="2">
        <v>23</v>
      </c>
      <c r="C53" s="2" t="s">
        <v>83</v>
      </c>
      <c r="D53" s="3" t="s">
        <v>96</v>
      </c>
      <c r="G53" s="2">
        <v>73349.710000000006</v>
      </c>
      <c r="H53" s="2">
        <v>2892.93</v>
      </c>
      <c r="M53" s="2">
        <v>1632</v>
      </c>
      <c r="N53" s="2">
        <v>64</v>
      </c>
      <c r="O53" s="2">
        <v>214.44</v>
      </c>
      <c r="P53" s="2">
        <v>0</v>
      </c>
      <c r="Q53" s="2">
        <v>7072.4</v>
      </c>
      <c r="R53" s="2">
        <v>185.24</v>
      </c>
      <c r="S53" s="2">
        <v>2054.5</v>
      </c>
      <c r="T53" s="2">
        <v>80.5</v>
      </c>
      <c r="Y53" s="2">
        <v>160.16999999999999</v>
      </c>
      <c r="Z53" s="2">
        <v>0</v>
      </c>
      <c r="AC53" s="2">
        <v>84108.61</v>
      </c>
      <c r="AD53" s="2">
        <v>374.61</v>
      </c>
      <c r="AE53" s="2">
        <v>66385.61</v>
      </c>
      <c r="AF53" s="2">
        <v>630.23</v>
      </c>
      <c r="AG53" s="2">
        <v>0</v>
      </c>
      <c r="AH53" s="2">
        <v>416.37</v>
      </c>
      <c r="AI53" s="2">
        <v>0</v>
      </c>
      <c r="AL53" s="2">
        <v>0</v>
      </c>
      <c r="AM53" s="2">
        <v>10805.4</v>
      </c>
      <c r="AP53" s="2">
        <v>202.64</v>
      </c>
      <c r="AQ53" s="2">
        <v>0</v>
      </c>
      <c r="AR53" s="2">
        <v>1249.24</v>
      </c>
      <c r="AS53" s="2">
        <v>10805.4</v>
      </c>
      <c r="AT53" s="2">
        <v>0</v>
      </c>
      <c r="AU53" s="2">
        <v>0</v>
      </c>
      <c r="AZ53" s="2">
        <v>0</v>
      </c>
      <c r="BB53" s="2">
        <v>1210.5999999999999</v>
      </c>
      <c r="BC53" s="2">
        <v>7106.84</v>
      </c>
      <c r="BD53" s="2">
        <v>126</v>
      </c>
      <c r="BE53" s="2">
        <v>1210.5999999999999</v>
      </c>
      <c r="BF53" s="2">
        <v>827.67</v>
      </c>
      <c r="BG53" s="2">
        <v>5176.3500000000004</v>
      </c>
      <c r="BH53" s="2">
        <v>5176.3500000000004</v>
      </c>
      <c r="BI53" s="2">
        <v>490</v>
      </c>
      <c r="BK53" s="2">
        <v>2526.91</v>
      </c>
      <c r="BL53" s="2">
        <v>16848.37</v>
      </c>
      <c r="BM53" s="2">
        <v>7002.95</v>
      </c>
      <c r="BN53" s="2">
        <v>23851.32</v>
      </c>
      <c r="BO53" s="2">
        <v>0</v>
      </c>
      <c r="BP53" s="2">
        <v>48.5</v>
      </c>
      <c r="BQ53" s="2">
        <v>52.17</v>
      </c>
      <c r="BR53" s="2">
        <v>8</v>
      </c>
      <c r="BS53" s="2">
        <v>0</v>
      </c>
      <c r="BT53" s="2">
        <v>32</v>
      </c>
      <c r="BU53" s="2">
        <v>113.1</v>
      </c>
      <c r="BV53" s="2">
        <v>88.5</v>
      </c>
      <c r="BW53" s="2">
        <v>165.27</v>
      </c>
    </row>
    <row r="54" spans="1:75" customFormat="1" x14ac:dyDescent="0.2">
      <c r="A54" t="s">
        <v>170</v>
      </c>
      <c r="B54">
        <v>49</v>
      </c>
      <c r="C54" t="s">
        <v>79</v>
      </c>
      <c r="D54" s="3"/>
      <c r="G54">
        <v>43980.89</v>
      </c>
      <c r="H54">
        <v>1524.46</v>
      </c>
      <c r="M54">
        <v>1154</v>
      </c>
      <c r="N54">
        <v>40</v>
      </c>
      <c r="O54">
        <v>5214.6000000000004</v>
      </c>
      <c r="P54">
        <v>0</v>
      </c>
      <c r="Q54">
        <v>325.17</v>
      </c>
      <c r="R54">
        <v>7.53</v>
      </c>
      <c r="S54">
        <v>173.1</v>
      </c>
      <c r="T54">
        <v>6</v>
      </c>
      <c r="Y54">
        <v>47</v>
      </c>
      <c r="Z54">
        <v>0</v>
      </c>
      <c r="AC54">
        <v>45633.16</v>
      </c>
      <c r="AD54">
        <v>5261.6</v>
      </c>
      <c r="AE54">
        <v>40833.67</v>
      </c>
      <c r="AF54">
        <v>298.44</v>
      </c>
      <c r="AG54">
        <v>0</v>
      </c>
      <c r="AL54">
        <v>383.7</v>
      </c>
      <c r="AM54">
        <v>2091</v>
      </c>
      <c r="AR54">
        <v>682.14</v>
      </c>
      <c r="AS54">
        <v>2091</v>
      </c>
      <c r="AT54">
        <v>0</v>
      </c>
      <c r="AU54">
        <v>0</v>
      </c>
      <c r="AZ54">
        <v>0</v>
      </c>
      <c r="BB54">
        <v>656.12</v>
      </c>
      <c r="BC54">
        <v>3890.67</v>
      </c>
      <c r="BD54">
        <v>121.14</v>
      </c>
      <c r="BE54">
        <v>656.12</v>
      </c>
      <c r="BF54">
        <v>484.56</v>
      </c>
      <c r="BG54">
        <v>2805.47</v>
      </c>
      <c r="BH54">
        <v>2805.46</v>
      </c>
      <c r="BI54">
        <v>476.25</v>
      </c>
      <c r="BK54">
        <v>1542.13</v>
      </c>
      <c r="BL54">
        <v>9378.9500000000007</v>
      </c>
      <c r="BM54">
        <v>4058.97</v>
      </c>
      <c r="BN54">
        <v>13437.92</v>
      </c>
      <c r="BO54">
        <v>0</v>
      </c>
      <c r="BP54">
        <v>6</v>
      </c>
      <c r="BQ54">
        <v>24.65</v>
      </c>
      <c r="BR54">
        <v>4</v>
      </c>
      <c r="BS54">
        <v>0</v>
      </c>
      <c r="BT54">
        <v>0</v>
      </c>
      <c r="BU54">
        <v>58.92</v>
      </c>
      <c r="BV54">
        <v>10</v>
      </c>
      <c r="BW54">
        <v>83.57</v>
      </c>
    </row>
    <row r="55" spans="1:75" customFormat="1" x14ac:dyDescent="0.2">
      <c r="A55" t="s">
        <v>168</v>
      </c>
      <c r="B55">
        <v>9</v>
      </c>
      <c r="C55" t="s">
        <v>85</v>
      </c>
      <c r="D55" s="3"/>
      <c r="G55">
        <v>23123.040000000001</v>
      </c>
      <c r="H55">
        <v>801.49</v>
      </c>
      <c r="M55">
        <v>461.6</v>
      </c>
      <c r="N55">
        <v>16</v>
      </c>
      <c r="O55">
        <v>1181.01</v>
      </c>
      <c r="P55">
        <v>0</v>
      </c>
      <c r="Q55">
        <v>70.02</v>
      </c>
      <c r="R55">
        <v>1.62</v>
      </c>
      <c r="S55">
        <v>548.15</v>
      </c>
      <c r="T55">
        <v>19</v>
      </c>
      <c r="W55">
        <v>700.48</v>
      </c>
      <c r="X55">
        <v>24.28</v>
      </c>
      <c r="Y55">
        <v>28.98</v>
      </c>
      <c r="Z55">
        <v>0</v>
      </c>
      <c r="AC55">
        <v>24903.29</v>
      </c>
      <c r="AD55">
        <v>1209.99</v>
      </c>
      <c r="AE55">
        <v>21129.759999999998</v>
      </c>
      <c r="AH55">
        <v>64.84</v>
      </c>
      <c r="AI55">
        <v>0</v>
      </c>
      <c r="AL55">
        <v>813.76</v>
      </c>
      <c r="AM55">
        <v>1663.48</v>
      </c>
      <c r="AP55">
        <v>66.56</v>
      </c>
      <c r="AQ55">
        <v>0</v>
      </c>
      <c r="AR55">
        <v>945.16</v>
      </c>
      <c r="AS55">
        <v>1663.48</v>
      </c>
      <c r="AT55">
        <v>0</v>
      </c>
      <c r="AU55">
        <v>0</v>
      </c>
      <c r="AZ55">
        <v>0</v>
      </c>
      <c r="BB55">
        <v>347.39</v>
      </c>
      <c r="BC55">
        <v>1754.13</v>
      </c>
      <c r="BD55">
        <v>42</v>
      </c>
      <c r="BE55">
        <v>347.39</v>
      </c>
      <c r="BF55">
        <v>215.63</v>
      </c>
      <c r="BG55">
        <v>1485.39</v>
      </c>
      <c r="BH55">
        <v>1485.39</v>
      </c>
      <c r="BI55">
        <v>238</v>
      </c>
      <c r="BK55">
        <v>235.82</v>
      </c>
      <c r="BL55">
        <v>4038.36</v>
      </c>
      <c r="BM55">
        <v>2112.7800000000002</v>
      </c>
      <c r="BN55">
        <v>6151.14</v>
      </c>
      <c r="BO55">
        <v>0</v>
      </c>
      <c r="BP55">
        <v>3</v>
      </c>
      <c r="BQ55">
        <v>-0.72</v>
      </c>
      <c r="BT55">
        <v>16</v>
      </c>
      <c r="BU55">
        <v>6.61</v>
      </c>
      <c r="BV55">
        <v>19</v>
      </c>
      <c r="BW55">
        <v>5.89</v>
      </c>
    </row>
    <row r="56" spans="1:75" customFormat="1" x14ac:dyDescent="0.2">
      <c r="A56" t="s">
        <v>168</v>
      </c>
      <c r="B56">
        <v>31</v>
      </c>
      <c r="C56" t="s">
        <v>81</v>
      </c>
      <c r="D56" s="3"/>
      <c r="G56">
        <v>65437.86</v>
      </c>
      <c r="H56">
        <v>2116.96</v>
      </c>
      <c r="M56">
        <v>1733.6</v>
      </c>
      <c r="N56">
        <v>56</v>
      </c>
      <c r="O56">
        <v>2660.69</v>
      </c>
      <c r="P56">
        <v>0</v>
      </c>
      <c r="Q56">
        <v>353.26</v>
      </c>
      <c r="R56">
        <v>7.91</v>
      </c>
      <c r="S56">
        <v>2183.6</v>
      </c>
      <c r="T56">
        <v>70</v>
      </c>
      <c r="Y56">
        <v>2</v>
      </c>
      <c r="Z56">
        <v>0</v>
      </c>
      <c r="AC56">
        <v>69708.320000000007</v>
      </c>
      <c r="AD56">
        <v>2662.69</v>
      </c>
      <c r="AE56">
        <v>52853.27</v>
      </c>
      <c r="AF56">
        <v>669.06</v>
      </c>
      <c r="AG56">
        <v>0</v>
      </c>
      <c r="AR56">
        <v>669.06</v>
      </c>
      <c r="AS56">
        <v>0</v>
      </c>
      <c r="AT56">
        <v>0</v>
      </c>
      <c r="AU56">
        <v>0</v>
      </c>
      <c r="AV56">
        <v>5754.33</v>
      </c>
      <c r="AZ56">
        <v>5754.33</v>
      </c>
      <c r="BB56">
        <v>1010.76</v>
      </c>
      <c r="BC56">
        <v>6328.27</v>
      </c>
      <c r="BD56">
        <v>84</v>
      </c>
      <c r="BE56">
        <v>1010.76</v>
      </c>
      <c r="BF56">
        <v>712.91</v>
      </c>
      <c r="BG56">
        <v>4321.91</v>
      </c>
      <c r="BH56">
        <v>4321.8999999999996</v>
      </c>
      <c r="BI56">
        <v>252</v>
      </c>
      <c r="BK56">
        <v>720.5</v>
      </c>
      <c r="BL56">
        <v>13094.35</v>
      </c>
      <c r="BM56">
        <v>5668.66</v>
      </c>
      <c r="BN56">
        <v>18763.009999999998</v>
      </c>
      <c r="BO56">
        <v>0</v>
      </c>
      <c r="BP56">
        <v>22</v>
      </c>
      <c r="BQ56">
        <v>40.659999999999997</v>
      </c>
      <c r="BR56">
        <v>2</v>
      </c>
      <c r="BS56">
        <v>0</v>
      </c>
      <c r="BT56">
        <v>48</v>
      </c>
      <c r="BU56">
        <v>81.7</v>
      </c>
      <c r="BV56">
        <v>72</v>
      </c>
      <c r="BW56">
        <v>122.36</v>
      </c>
    </row>
    <row r="57" spans="1:75" customFormat="1" x14ac:dyDescent="0.2">
      <c r="A57" t="s">
        <v>171</v>
      </c>
      <c r="B57">
        <v>34</v>
      </c>
      <c r="C57" t="s">
        <v>81</v>
      </c>
      <c r="D57" s="3"/>
      <c r="G57">
        <v>56051.040000000001</v>
      </c>
      <c r="H57">
        <v>1942.87</v>
      </c>
      <c r="M57">
        <v>1384.8</v>
      </c>
      <c r="N57">
        <v>48</v>
      </c>
      <c r="O57">
        <v>900.16</v>
      </c>
      <c r="P57">
        <v>0</v>
      </c>
      <c r="Q57">
        <v>1104.75</v>
      </c>
      <c r="R57">
        <v>25.56</v>
      </c>
      <c r="S57">
        <v>2134.9</v>
      </c>
      <c r="T57">
        <v>74</v>
      </c>
      <c r="AC57">
        <v>60675.49</v>
      </c>
      <c r="AD57">
        <v>900.16</v>
      </c>
      <c r="AE57">
        <v>47335.05</v>
      </c>
      <c r="AF57">
        <v>447.89</v>
      </c>
      <c r="AG57">
        <v>0</v>
      </c>
      <c r="AR57">
        <v>447.89</v>
      </c>
      <c r="AS57">
        <v>0</v>
      </c>
      <c r="AT57">
        <v>0</v>
      </c>
      <c r="AU57">
        <v>0</v>
      </c>
      <c r="AZ57">
        <v>0</v>
      </c>
      <c r="BB57">
        <v>879.81</v>
      </c>
      <c r="BC57">
        <v>7635.34</v>
      </c>
      <c r="BD57">
        <v>126</v>
      </c>
      <c r="BE57">
        <v>879.8</v>
      </c>
      <c r="BF57">
        <v>626.37</v>
      </c>
      <c r="BG57">
        <v>3761.89</v>
      </c>
      <c r="BH57">
        <v>3761.88</v>
      </c>
      <c r="BI57">
        <v>490</v>
      </c>
      <c r="BK57">
        <v>889.31</v>
      </c>
      <c r="BL57">
        <v>13792.71</v>
      </c>
      <c r="BM57">
        <v>5257.69</v>
      </c>
      <c r="BN57">
        <v>19050.400000000001</v>
      </c>
      <c r="BO57">
        <v>0</v>
      </c>
      <c r="BP57">
        <v>18</v>
      </c>
      <c r="BQ57">
        <v>24.66</v>
      </c>
      <c r="BT57">
        <v>56</v>
      </c>
      <c r="BU57">
        <v>75.680000000000007</v>
      </c>
      <c r="BV57">
        <v>74</v>
      </c>
      <c r="BW57">
        <v>100.34</v>
      </c>
    </row>
    <row r="58" spans="1:75" s="4" customFormat="1" x14ac:dyDescent="0.2">
      <c r="A58" s="4" t="s">
        <v>170</v>
      </c>
      <c r="B58" s="4">
        <v>62</v>
      </c>
      <c r="C58" s="4" t="s">
        <v>90</v>
      </c>
      <c r="D58" s="5" t="s">
        <v>82</v>
      </c>
      <c r="G58" s="4">
        <v>18500.669999999998</v>
      </c>
      <c r="H58" s="4">
        <v>336.4</v>
      </c>
      <c r="M58" s="4">
        <v>880</v>
      </c>
      <c r="N58" s="4">
        <v>16</v>
      </c>
      <c r="S58" s="4">
        <v>110</v>
      </c>
      <c r="T58" s="4">
        <v>2</v>
      </c>
      <c r="AC58" s="4">
        <v>19490.669999999998</v>
      </c>
      <c r="AD58" s="4">
        <v>0</v>
      </c>
      <c r="AE58" s="4">
        <v>17064.169999999998</v>
      </c>
      <c r="AF58" s="4">
        <v>94.32</v>
      </c>
      <c r="AG58" s="4">
        <v>0</v>
      </c>
      <c r="AR58" s="4">
        <v>94.32</v>
      </c>
      <c r="AS58" s="4">
        <v>0</v>
      </c>
      <c r="AT58" s="4">
        <v>0</v>
      </c>
      <c r="AU58" s="4">
        <v>0</v>
      </c>
      <c r="AZ58" s="4">
        <v>0</v>
      </c>
      <c r="BB58" s="4">
        <v>282.63</v>
      </c>
      <c r="BC58" s="4">
        <v>264.29000000000002</v>
      </c>
      <c r="BD58" s="4">
        <v>42</v>
      </c>
      <c r="BE58" s="4">
        <v>282.63</v>
      </c>
      <c r="BF58" s="4">
        <v>214.41</v>
      </c>
      <c r="BG58" s="4">
        <v>1208.43</v>
      </c>
      <c r="BH58" s="4">
        <v>1208.4100000000001</v>
      </c>
      <c r="BI58" s="4">
        <v>252</v>
      </c>
      <c r="BK58" s="4">
        <v>362.42</v>
      </c>
      <c r="BL58" s="4">
        <v>2332.1799999999998</v>
      </c>
      <c r="BM58" s="4">
        <v>1785.04</v>
      </c>
      <c r="BN58" s="4">
        <v>4117.22</v>
      </c>
      <c r="BO58" s="4">
        <v>0</v>
      </c>
      <c r="BP58" s="4">
        <v>2</v>
      </c>
      <c r="BQ58" s="4">
        <v>23.65</v>
      </c>
      <c r="BT58" s="4">
        <v>0</v>
      </c>
      <c r="BU58" s="4">
        <v>12.93</v>
      </c>
      <c r="BV58" s="4">
        <v>2</v>
      </c>
      <c r="BW58" s="4">
        <v>36.58</v>
      </c>
    </row>
    <row r="59" spans="1:75" customFormat="1" x14ac:dyDescent="0.2">
      <c r="A59" t="s">
        <v>166</v>
      </c>
      <c r="B59">
        <v>78</v>
      </c>
      <c r="C59" t="s">
        <v>79</v>
      </c>
      <c r="D59" s="3"/>
      <c r="G59">
        <v>15810.51</v>
      </c>
      <c r="H59">
        <v>527.01</v>
      </c>
      <c r="M59">
        <v>480</v>
      </c>
      <c r="N59">
        <v>16</v>
      </c>
      <c r="O59">
        <v>1295.18</v>
      </c>
      <c r="P59">
        <v>0</v>
      </c>
      <c r="Q59">
        <v>147.87</v>
      </c>
      <c r="R59">
        <v>3.3</v>
      </c>
      <c r="Y59">
        <v>65</v>
      </c>
      <c r="Z59">
        <v>0</v>
      </c>
      <c r="AC59">
        <v>16438.38</v>
      </c>
      <c r="AD59">
        <v>1360.18</v>
      </c>
      <c r="AE59">
        <v>14906.01</v>
      </c>
      <c r="AH59">
        <v>21.23</v>
      </c>
      <c r="AI59">
        <v>0</v>
      </c>
      <c r="AR59">
        <v>21.23</v>
      </c>
      <c r="AS59">
        <v>0</v>
      </c>
      <c r="AT59">
        <v>0</v>
      </c>
      <c r="AU59">
        <v>0</v>
      </c>
      <c r="AZ59">
        <v>0</v>
      </c>
      <c r="BA59">
        <v>7.01</v>
      </c>
      <c r="BB59">
        <v>238.05</v>
      </c>
      <c r="BC59">
        <v>922.47</v>
      </c>
      <c r="BD59">
        <v>42</v>
      </c>
      <c r="BE59">
        <v>238.04</v>
      </c>
      <c r="BF59">
        <v>180.59</v>
      </c>
      <c r="BG59">
        <v>1017.86</v>
      </c>
      <c r="BH59">
        <v>1017.85</v>
      </c>
      <c r="BI59">
        <v>252</v>
      </c>
      <c r="BK59">
        <v>512.36</v>
      </c>
      <c r="BL59">
        <v>2871.32</v>
      </c>
      <c r="BM59">
        <v>1556.91</v>
      </c>
      <c r="BN59">
        <v>4428.2299999999996</v>
      </c>
      <c r="BO59">
        <v>0</v>
      </c>
      <c r="BP59">
        <v>0</v>
      </c>
      <c r="BQ59">
        <v>10.45</v>
      </c>
      <c r="BT59">
        <v>0</v>
      </c>
      <c r="BU59">
        <v>20.37</v>
      </c>
      <c r="BV59">
        <v>0</v>
      </c>
      <c r="BW59">
        <v>30.82</v>
      </c>
    </row>
    <row r="60" spans="1:75" s="12" customFormat="1" x14ac:dyDescent="0.2">
      <c r="A60" s="12" t="s">
        <v>128</v>
      </c>
      <c r="B60" s="12">
        <v>40</v>
      </c>
      <c r="C60" s="12" t="s">
        <v>81</v>
      </c>
      <c r="D60" s="13" t="s">
        <v>97</v>
      </c>
      <c r="G60" s="12">
        <v>35189.61</v>
      </c>
      <c r="H60" s="12">
        <v>1256.76</v>
      </c>
      <c r="M60" s="12">
        <v>1120</v>
      </c>
      <c r="N60" s="12">
        <v>40</v>
      </c>
      <c r="S60" s="12">
        <v>420</v>
      </c>
      <c r="T60" s="12">
        <v>15</v>
      </c>
      <c r="AC60" s="12">
        <v>36729.61</v>
      </c>
      <c r="AD60" s="12">
        <v>0</v>
      </c>
      <c r="AE60" s="12">
        <v>26501.99</v>
      </c>
      <c r="AF60" s="12">
        <v>276.70999999999998</v>
      </c>
      <c r="AG60" s="12">
        <v>0</v>
      </c>
      <c r="AL60" s="12">
        <v>5532.46</v>
      </c>
      <c r="AM60" s="12">
        <v>4566.8</v>
      </c>
      <c r="AR60" s="12">
        <v>5809.17</v>
      </c>
      <c r="AS60" s="12">
        <v>4566.8</v>
      </c>
      <c r="AT60" s="12">
        <v>0</v>
      </c>
      <c r="AU60" s="12">
        <v>0</v>
      </c>
      <c r="AZ60" s="12">
        <v>0</v>
      </c>
      <c r="BB60" s="12">
        <v>452.36</v>
      </c>
      <c r="BC60" s="12">
        <v>2031.88</v>
      </c>
      <c r="BD60" s="12">
        <v>84</v>
      </c>
      <c r="BE60" s="12">
        <v>452.35</v>
      </c>
      <c r="BG60" s="12">
        <v>1934.22</v>
      </c>
      <c r="BH60" s="12">
        <v>1934.23</v>
      </c>
      <c r="BJ60" s="12">
        <v>481.55</v>
      </c>
      <c r="BL60" s="12">
        <v>4418.45</v>
      </c>
      <c r="BM60" s="12">
        <v>2952.14</v>
      </c>
      <c r="BN60" s="12">
        <v>7370.59</v>
      </c>
      <c r="BO60" s="12">
        <v>0</v>
      </c>
      <c r="BP60" s="12">
        <v>15</v>
      </c>
      <c r="BQ60" s="12">
        <v>24.65</v>
      </c>
      <c r="BR60" s="12">
        <v>128</v>
      </c>
      <c r="BS60" s="12">
        <v>0</v>
      </c>
      <c r="BT60" s="12">
        <v>0</v>
      </c>
      <c r="BU60" s="12">
        <v>48.31</v>
      </c>
      <c r="BV60" s="12">
        <v>143</v>
      </c>
      <c r="BW60" s="12">
        <v>72.959999999999994</v>
      </c>
    </row>
    <row r="61" spans="1:75" s="12" customFormat="1" x14ac:dyDescent="0.2">
      <c r="A61" s="12" t="s">
        <v>127</v>
      </c>
      <c r="B61" s="12">
        <v>5</v>
      </c>
      <c r="C61" s="12" t="s">
        <v>86</v>
      </c>
      <c r="D61" s="13" t="s">
        <v>97</v>
      </c>
      <c r="G61" s="12">
        <v>18679.03</v>
      </c>
      <c r="H61" s="12">
        <v>747.16</v>
      </c>
      <c r="M61" s="12">
        <v>800</v>
      </c>
      <c r="N61" s="12">
        <v>32</v>
      </c>
      <c r="O61" s="12">
        <v>135.43</v>
      </c>
      <c r="P61" s="12">
        <v>0</v>
      </c>
      <c r="Q61" s="12">
        <v>12.6</v>
      </c>
      <c r="R61" s="12">
        <v>0.34</v>
      </c>
      <c r="S61" s="12">
        <v>125</v>
      </c>
      <c r="T61" s="12">
        <v>5</v>
      </c>
      <c r="W61" s="12">
        <v>687</v>
      </c>
      <c r="X61" s="12">
        <v>27.48</v>
      </c>
      <c r="AC61" s="12">
        <v>20303.63</v>
      </c>
      <c r="AD61" s="12">
        <v>135.43</v>
      </c>
      <c r="AE61" s="12">
        <v>16521.09</v>
      </c>
      <c r="AH61" s="12">
        <v>69.12</v>
      </c>
      <c r="AI61" s="12">
        <v>0</v>
      </c>
      <c r="AL61" s="12">
        <v>514.17999999999995</v>
      </c>
      <c r="AM61" s="12">
        <v>4398.1000000000004</v>
      </c>
      <c r="AR61" s="12">
        <v>583.29999999999995</v>
      </c>
      <c r="AS61" s="12">
        <v>4398.1000000000004</v>
      </c>
      <c r="AT61" s="12">
        <v>0</v>
      </c>
      <c r="AU61" s="12">
        <v>0</v>
      </c>
      <c r="AZ61" s="12">
        <v>0</v>
      </c>
      <c r="BB61" s="12">
        <v>285.95</v>
      </c>
      <c r="BC61" s="12">
        <v>1349.3</v>
      </c>
      <c r="BD61" s="12">
        <v>84</v>
      </c>
      <c r="BE61" s="12">
        <v>285.95</v>
      </c>
      <c r="BF61" s="12">
        <v>177.48</v>
      </c>
      <c r="BG61" s="12">
        <v>1222.6600000000001</v>
      </c>
      <c r="BH61" s="12">
        <v>1222.6600000000001</v>
      </c>
      <c r="BI61" s="12">
        <v>238</v>
      </c>
      <c r="BK61" s="12">
        <v>299.27999999999997</v>
      </c>
      <c r="BL61" s="12">
        <v>3334.67</v>
      </c>
      <c r="BM61" s="12">
        <v>1830.61</v>
      </c>
      <c r="BN61" s="12">
        <v>5165.28</v>
      </c>
      <c r="BO61" s="12">
        <v>0</v>
      </c>
      <c r="BP61" s="12">
        <v>0</v>
      </c>
      <c r="BQ61" s="12">
        <v>8.8699999999999992</v>
      </c>
      <c r="BT61" s="12">
        <v>5</v>
      </c>
      <c r="BU61" s="12">
        <v>1.28</v>
      </c>
      <c r="BV61" s="12">
        <v>5</v>
      </c>
      <c r="BW61" s="12">
        <v>10.15</v>
      </c>
    </row>
    <row r="62" spans="1:75" customFormat="1" x14ac:dyDescent="0.2">
      <c r="A62" t="s">
        <v>126</v>
      </c>
      <c r="B62">
        <v>63</v>
      </c>
      <c r="C62" t="s">
        <v>79</v>
      </c>
      <c r="D62" s="3"/>
      <c r="G62">
        <v>36761.06</v>
      </c>
      <c r="H62">
        <v>1113.99</v>
      </c>
      <c r="M62">
        <v>528</v>
      </c>
      <c r="N62">
        <v>16</v>
      </c>
      <c r="O62">
        <v>1431.79</v>
      </c>
      <c r="P62">
        <v>0</v>
      </c>
      <c r="Q62">
        <v>34.299999999999997</v>
      </c>
      <c r="R62">
        <v>0.7</v>
      </c>
      <c r="S62">
        <v>1732.5</v>
      </c>
      <c r="T62">
        <v>52.5</v>
      </c>
      <c r="Y62">
        <v>159.88</v>
      </c>
      <c r="Z62">
        <v>0</v>
      </c>
      <c r="AC62">
        <v>39055.86</v>
      </c>
      <c r="AD62">
        <v>1591.67</v>
      </c>
      <c r="AE62">
        <v>31367.85</v>
      </c>
      <c r="AF62">
        <v>238.17</v>
      </c>
      <c r="AG62">
        <v>0</v>
      </c>
      <c r="AH62">
        <v>212.3</v>
      </c>
      <c r="AI62">
        <v>0</v>
      </c>
      <c r="AL62">
        <v>42.3</v>
      </c>
      <c r="AM62">
        <v>1620.46</v>
      </c>
      <c r="AN62">
        <v>79.39</v>
      </c>
      <c r="AO62">
        <v>0</v>
      </c>
      <c r="AP62">
        <v>59.6</v>
      </c>
      <c r="AQ62">
        <v>0</v>
      </c>
      <c r="AR62">
        <v>631.76</v>
      </c>
      <c r="AS62">
        <v>1620.46</v>
      </c>
      <c r="AT62">
        <v>0</v>
      </c>
      <c r="AU62">
        <v>0</v>
      </c>
      <c r="AZ62">
        <v>0</v>
      </c>
      <c r="BB62">
        <v>561.75</v>
      </c>
      <c r="BC62">
        <v>3789.86</v>
      </c>
      <c r="BD62">
        <v>42</v>
      </c>
      <c r="BE62">
        <v>561.75</v>
      </c>
      <c r="BF62">
        <v>426.17</v>
      </c>
      <c r="BG62">
        <v>2401.9699999999998</v>
      </c>
      <c r="BH62">
        <v>2401.98</v>
      </c>
      <c r="BI62">
        <v>252</v>
      </c>
      <c r="BK62">
        <v>1468.17</v>
      </c>
      <c r="BL62">
        <v>8647.92</v>
      </c>
      <c r="BM62">
        <v>3257.73</v>
      </c>
      <c r="BN62">
        <v>11905.65</v>
      </c>
      <c r="BO62">
        <v>0</v>
      </c>
      <c r="BP62">
        <v>19.5</v>
      </c>
      <c r="BQ62">
        <v>22.88</v>
      </c>
      <c r="BR62">
        <v>16</v>
      </c>
      <c r="BS62">
        <v>0</v>
      </c>
      <c r="BT62">
        <v>33</v>
      </c>
      <c r="BU62">
        <v>42.87</v>
      </c>
      <c r="BV62">
        <v>68.5</v>
      </c>
      <c r="BW62">
        <v>65.75</v>
      </c>
    </row>
    <row r="63" spans="1:75" customFormat="1" x14ac:dyDescent="0.2">
      <c r="A63" t="s">
        <v>125</v>
      </c>
      <c r="B63">
        <v>69</v>
      </c>
      <c r="C63" t="s">
        <v>79</v>
      </c>
      <c r="D63" s="3"/>
      <c r="G63">
        <v>27627.21</v>
      </c>
      <c r="H63">
        <v>957.62</v>
      </c>
      <c r="M63">
        <v>461.6</v>
      </c>
      <c r="N63">
        <v>16</v>
      </c>
      <c r="O63">
        <v>1650.5</v>
      </c>
      <c r="P63">
        <v>0</v>
      </c>
      <c r="Q63">
        <v>110.22</v>
      </c>
      <c r="R63">
        <v>2.54</v>
      </c>
      <c r="S63">
        <v>346.2</v>
      </c>
      <c r="T63">
        <v>12</v>
      </c>
      <c r="Y63">
        <v>93.08</v>
      </c>
      <c r="Z63">
        <v>0</v>
      </c>
      <c r="AC63">
        <v>28545.23</v>
      </c>
      <c r="AD63">
        <v>1743.58</v>
      </c>
      <c r="AE63">
        <v>26311.01</v>
      </c>
      <c r="AF63">
        <v>170</v>
      </c>
      <c r="AG63">
        <v>0</v>
      </c>
      <c r="AH63">
        <v>169.84</v>
      </c>
      <c r="AI63">
        <v>0</v>
      </c>
      <c r="AL63">
        <v>478.24</v>
      </c>
      <c r="AM63">
        <v>1391.84</v>
      </c>
      <c r="AR63">
        <v>818.08</v>
      </c>
      <c r="AS63">
        <v>1391.84</v>
      </c>
      <c r="AT63">
        <v>0</v>
      </c>
      <c r="AU63">
        <v>0</v>
      </c>
      <c r="AZ63">
        <v>0</v>
      </c>
      <c r="BA63">
        <v>1.55</v>
      </c>
      <c r="BB63">
        <v>404.5</v>
      </c>
      <c r="BC63">
        <v>47.82</v>
      </c>
      <c r="BD63">
        <v>42</v>
      </c>
      <c r="BE63">
        <v>404.51</v>
      </c>
      <c r="BF63">
        <v>306.87</v>
      </c>
      <c r="BG63">
        <v>1729.63</v>
      </c>
      <c r="BH63">
        <v>1729.63</v>
      </c>
      <c r="BI63">
        <v>252</v>
      </c>
      <c r="BK63">
        <v>670.89</v>
      </c>
      <c r="BL63">
        <v>3159.72</v>
      </c>
      <c r="BM63">
        <v>2429.6799999999998</v>
      </c>
      <c r="BN63">
        <v>5589.4</v>
      </c>
      <c r="BO63">
        <v>0</v>
      </c>
      <c r="BP63">
        <v>12</v>
      </c>
      <c r="BQ63">
        <v>18.920000000000002</v>
      </c>
      <c r="BT63">
        <v>0</v>
      </c>
      <c r="BU63">
        <v>36.93</v>
      </c>
      <c r="BV63">
        <v>12</v>
      </c>
      <c r="BW63">
        <v>55.85</v>
      </c>
    </row>
    <row r="64" spans="1:75" customFormat="1" x14ac:dyDescent="0.2">
      <c r="A64" t="s">
        <v>124</v>
      </c>
      <c r="B64">
        <v>27</v>
      </c>
      <c r="C64" t="s">
        <v>83</v>
      </c>
      <c r="D64" s="3"/>
      <c r="G64">
        <v>3225.02</v>
      </c>
      <c r="H64">
        <v>179.16</v>
      </c>
      <c r="M64">
        <v>234</v>
      </c>
      <c r="N64">
        <v>13</v>
      </c>
      <c r="W64">
        <v>124.02</v>
      </c>
      <c r="X64">
        <v>6.89</v>
      </c>
      <c r="AC64">
        <v>3583.04</v>
      </c>
      <c r="AD64">
        <v>0</v>
      </c>
      <c r="AE64">
        <v>3127.11</v>
      </c>
      <c r="AR64">
        <v>0</v>
      </c>
      <c r="AS64">
        <v>0</v>
      </c>
      <c r="AT64">
        <v>0</v>
      </c>
      <c r="AU64">
        <v>0</v>
      </c>
      <c r="AZ64">
        <v>0</v>
      </c>
      <c r="BB64">
        <v>51.96</v>
      </c>
      <c r="BC64">
        <v>127.88</v>
      </c>
      <c r="BD64">
        <v>43</v>
      </c>
      <c r="BE64">
        <v>51.96</v>
      </c>
      <c r="BF64">
        <v>32.25</v>
      </c>
      <c r="BG64">
        <v>222.15</v>
      </c>
      <c r="BH64">
        <v>222.15</v>
      </c>
      <c r="BI64">
        <v>121.82</v>
      </c>
      <c r="BK64">
        <v>21.69</v>
      </c>
      <c r="BL64">
        <v>455.93</v>
      </c>
      <c r="BM64">
        <v>438.93</v>
      </c>
      <c r="BN64">
        <v>894.86</v>
      </c>
      <c r="BO64">
        <v>0</v>
      </c>
      <c r="BP64">
        <v>0</v>
      </c>
      <c r="BQ64">
        <v>6.6</v>
      </c>
      <c r="BR64">
        <v>48</v>
      </c>
      <c r="BS64">
        <v>0</v>
      </c>
      <c r="BT64">
        <v>0</v>
      </c>
      <c r="BU64">
        <v>-0.01</v>
      </c>
      <c r="BV64">
        <v>48</v>
      </c>
      <c r="BW64">
        <v>6.59</v>
      </c>
    </row>
    <row r="65" spans="1:75" customFormat="1" x14ac:dyDescent="0.2">
      <c r="A65" t="s">
        <v>124</v>
      </c>
      <c r="B65">
        <v>57</v>
      </c>
      <c r="C65" t="s">
        <v>87</v>
      </c>
      <c r="D65" s="3"/>
      <c r="G65">
        <v>1065.03</v>
      </c>
      <c r="H65">
        <v>59.17</v>
      </c>
      <c r="M65">
        <v>144</v>
      </c>
      <c r="N65">
        <v>8</v>
      </c>
      <c r="W65">
        <v>41.04</v>
      </c>
      <c r="X65">
        <v>2.2799999999999998</v>
      </c>
      <c r="AC65">
        <v>1250.07</v>
      </c>
      <c r="AD65">
        <v>0</v>
      </c>
      <c r="AE65">
        <v>1088.1199999999999</v>
      </c>
      <c r="AR65">
        <v>0</v>
      </c>
      <c r="AS65">
        <v>0</v>
      </c>
      <c r="AT65">
        <v>0</v>
      </c>
      <c r="AU65">
        <v>0</v>
      </c>
      <c r="AZ65">
        <v>0</v>
      </c>
      <c r="BB65">
        <v>18.13</v>
      </c>
      <c r="BC65">
        <v>44.7</v>
      </c>
      <c r="BD65">
        <v>7.5</v>
      </c>
      <c r="BE65">
        <v>18.13</v>
      </c>
      <c r="BF65">
        <v>13.75</v>
      </c>
      <c r="BG65">
        <v>77.5</v>
      </c>
      <c r="BH65">
        <v>77.510000000000005</v>
      </c>
      <c r="BI65">
        <v>45</v>
      </c>
      <c r="BK65">
        <v>7.87</v>
      </c>
      <c r="BL65">
        <v>161.94999999999999</v>
      </c>
      <c r="BM65">
        <v>148.13999999999999</v>
      </c>
      <c r="BN65">
        <v>310.08999999999997</v>
      </c>
      <c r="BO65">
        <v>0</v>
      </c>
      <c r="BP65">
        <v>0</v>
      </c>
      <c r="BQ65">
        <v>0</v>
      </c>
      <c r="BT65">
        <v>0</v>
      </c>
      <c r="BU65">
        <v>-1.66</v>
      </c>
      <c r="BV65">
        <v>0</v>
      </c>
      <c r="BW65">
        <v>-1.66</v>
      </c>
    </row>
    <row r="66" spans="1:75" customFormat="1" x14ac:dyDescent="0.2">
      <c r="A66" t="s">
        <v>124</v>
      </c>
      <c r="B66">
        <v>84</v>
      </c>
      <c r="C66" t="s">
        <v>87</v>
      </c>
      <c r="D66" s="3"/>
      <c r="G66">
        <v>903.27</v>
      </c>
      <c r="H66">
        <v>50.18</v>
      </c>
      <c r="M66">
        <v>144</v>
      </c>
      <c r="N66">
        <v>8</v>
      </c>
      <c r="AC66">
        <v>1047.27</v>
      </c>
      <c r="AD66">
        <v>0</v>
      </c>
      <c r="AE66">
        <v>948.03</v>
      </c>
      <c r="AF66">
        <v>7.6</v>
      </c>
      <c r="AG66">
        <v>0</v>
      </c>
      <c r="AR66">
        <v>7.6</v>
      </c>
      <c r="AS66">
        <v>0</v>
      </c>
      <c r="AT66">
        <v>0</v>
      </c>
      <c r="AU66">
        <v>0</v>
      </c>
      <c r="AZ66">
        <v>0</v>
      </c>
      <c r="BA66">
        <v>1.05</v>
      </c>
      <c r="BB66">
        <v>15.19</v>
      </c>
      <c r="BD66">
        <v>6.28</v>
      </c>
      <c r="BE66">
        <v>15.19</v>
      </c>
      <c r="BF66">
        <v>11.52</v>
      </c>
      <c r="BG66">
        <v>64.930000000000007</v>
      </c>
      <c r="BH66">
        <v>64.930000000000007</v>
      </c>
      <c r="BI66">
        <v>37.700000000000003</v>
      </c>
      <c r="BL66">
        <v>91.64</v>
      </c>
      <c r="BM66">
        <v>125.15</v>
      </c>
      <c r="BN66">
        <v>216.79</v>
      </c>
      <c r="BO66">
        <v>0</v>
      </c>
      <c r="BP66">
        <v>0</v>
      </c>
      <c r="BQ66">
        <v>3.52</v>
      </c>
      <c r="BT66">
        <v>0</v>
      </c>
      <c r="BU66">
        <v>1.93</v>
      </c>
      <c r="BV66">
        <v>0</v>
      </c>
      <c r="BW66">
        <v>5.45</v>
      </c>
    </row>
    <row r="67" spans="1:75" customFormat="1" x14ac:dyDescent="0.2">
      <c r="A67" t="s">
        <v>123</v>
      </c>
      <c r="B67">
        <v>90</v>
      </c>
      <c r="C67" t="s">
        <v>79</v>
      </c>
      <c r="D67" s="3"/>
      <c r="G67">
        <v>851.08</v>
      </c>
      <c r="H67">
        <v>29.5</v>
      </c>
      <c r="O67">
        <v>121.27</v>
      </c>
      <c r="P67">
        <v>0</v>
      </c>
      <c r="Q67">
        <v>54.83</v>
      </c>
      <c r="R67">
        <v>1.27</v>
      </c>
      <c r="AC67">
        <v>905.91</v>
      </c>
      <c r="AD67">
        <v>121.27</v>
      </c>
      <c r="AE67">
        <v>947.9</v>
      </c>
      <c r="AR67">
        <v>0</v>
      </c>
      <c r="AS67">
        <v>0</v>
      </c>
      <c r="AT67">
        <v>0</v>
      </c>
      <c r="AU67">
        <v>0</v>
      </c>
      <c r="AZ67">
        <v>0</v>
      </c>
      <c r="BA67">
        <v>0.91</v>
      </c>
      <c r="BB67">
        <v>13.14</v>
      </c>
      <c r="BD67">
        <v>5.44</v>
      </c>
      <c r="BE67">
        <v>13.14</v>
      </c>
      <c r="BF67">
        <v>9.9700000000000006</v>
      </c>
      <c r="BG67">
        <v>56.17</v>
      </c>
      <c r="BH67">
        <v>56.17</v>
      </c>
      <c r="BI67">
        <v>32.61</v>
      </c>
      <c r="BL67">
        <v>79.28</v>
      </c>
      <c r="BM67">
        <v>108.27</v>
      </c>
      <c r="BN67">
        <v>187.55</v>
      </c>
      <c r="BO67">
        <v>0</v>
      </c>
      <c r="BP67">
        <v>0</v>
      </c>
      <c r="BQ67">
        <v>0.44</v>
      </c>
      <c r="BT67">
        <v>0</v>
      </c>
      <c r="BU67">
        <v>1.18</v>
      </c>
      <c r="BV67">
        <v>0</v>
      </c>
      <c r="BW67">
        <v>1.62</v>
      </c>
    </row>
    <row r="68" spans="1:75" customFormat="1" x14ac:dyDescent="0.2">
      <c r="A68" t="s">
        <v>122</v>
      </c>
      <c r="B68">
        <v>15</v>
      </c>
      <c r="C68" t="s">
        <v>81</v>
      </c>
      <c r="D68" s="3"/>
      <c r="G68">
        <v>93500.45</v>
      </c>
      <c r="H68">
        <v>3196.72</v>
      </c>
      <c r="M68">
        <v>2326.4</v>
      </c>
      <c r="N68">
        <v>80</v>
      </c>
      <c r="O68">
        <v>9446.67</v>
      </c>
      <c r="P68">
        <v>0</v>
      </c>
      <c r="Q68">
        <v>2690.24</v>
      </c>
      <c r="R68">
        <v>61.13</v>
      </c>
      <c r="S68">
        <v>4124.7299999999996</v>
      </c>
      <c r="T68">
        <v>140.5</v>
      </c>
      <c r="Y68">
        <v>80.78</v>
      </c>
      <c r="Z68">
        <v>0</v>
      </c>
      <c r="AC68">
        <v>102641.82</v>
      </c>
      <c r="AD68">
        <v>9527.4500000000007</v>
      </c>
      <c r="AE68">
        <v>96162.240000000005</v>
      </c>
      <c r="AF68">
        <v>672.48</v>
      </c>
      <c r="AG68">
        <v>0</v>
      </c>
      <c r="AH68">
        <v>149.76</v>
      </c>
      <c r="AI68">
        <v>0</v>
      </c>
      <c r="AL68">
        <v>337.76</v>
      </c>
      <c r="AM68">
        <v>7115.11</v>
      </c>
      <c r="AN68">
        <v>144.21</v>
      </c>
      <c r="AO68">
        <v>0</v>
      </c>
      <c r="AP68">
        <v>383.63</v>
      </c>
      <c r="AQ68">
        <v>0</v>
      </c>
      <c r="AR68">
        <v>1687.84</v>
      </c>
      <c r="AS68">
        <v>7115.11</v>
      </c>
      <c r="AT68">
        <v>0</v>
      </c>
      <c r="AU68">
        <v>0</v>
      </c>
      <c r="AX68">
        <v>264</v>
      </c>
      <c r="AZ68">
        <v>264</v>
      </c>
      <c r="BB68">
        <v>1475.67</v>
      </c>
      <c r="BC68">
        <v>2570.15</v>
      </c>
      <c r="BD68">
        <v>126</v>
      </c>
      <c r="BE68">
        <v>1475.67</v>
      </c>
      <c r="BF68">
        <v>998.2</v>
      </c>
      <c r="BG68">
        <v>6309.79</v>
      </c>
      <c r="BH68">
        <v>6309.81</v>
      </c>
      <c r="BI68">
        <v>490</v>
      </c>
      <c r="BK68">
        <v>2701.38</v>
      </c>
      <c r="BL68">
        <v>14055.19</v>
      </c>
      <c r="BM68">
        <v>8401.48</v>
      </c>
      <c r="BN68">
        <v>22456.67</v>
      </c>
      <c r="BO68">
        <v>0</v>
      </c>
      <c r="BP68">
        <v>44.5</v>
      </c>
      <c r="BQ68">
        <v>23.2</v>
      </c>
      <c r="BT68">
        <v>96</v>
      </c>
      <c r="BU68">
        <v>108.98</v>
      </c>
      <c r="BV68">
        <v>140.5</v>
      </c>
      <c r="BW68">
        <v>132.18</v>
      </c>
    </row>
    <row r="69" spans="1:75" customFormat="1" x14ac:dyDescent="0.2">
      <c r="A69" t="s">
        <v>121</v>
      </c>
      <c r="B69">
        <v>76</v>
      </c>
      <c r="C69" t="s">
        <v>79</v>
      </c>
      <c r="D69" s="3"/>
      <c r="G69">
        <v>14488.03</v>
      </c>
      <c r="H69">
        <v>439.04</v>
      </c>
      <c r="I69">
        <v>1056</v>
      </c>
      <c r="J69">
        <v>0</v>
      </c>
      <c r="M69">
        <v>528</v>
      </c>
      <c r="N69">
        <v>16</v>
      </c>
      <c r="O69">
        <v>846.88</v>
      </c>
      <c r="P69">
        <v>0</v>
      </c>
      <c r="Q69">
        <v>4.4800000000000004</v>
      </c>
      <c r="R69">
        <v>0.09</v>
      </c>
      <c r="S69">
        <v>759</v>
      </c>
      <c r="T69">
        <v>23</v>
      </c>
      <c r="Y69">
        <v>259.3</v>
      </c>
      <c r="Z69">
        <v>0</v>
      </c>
      <c r="AC69">
        <v>16835.509999999998</v>
      </c>
      <c r="AD69">
        <v>1106.18</v>
      </c>
      <c r="AE69">
        <v>14107.71</v>
      </c>
      <c r="AF69">
        <v>50</v>
      </c>
      <c r="AG69">
        <v>0</v>
      </c>
      <c r="AH69">
        <v>42.46</v>
      </c>
      <c r="AI69">
        <v>0</v>
      </c>
      <c r="AN69">
        <v>50</v>
      </c>
      <c r="AO69">
        <v>0</v>
      </c>
      <c r="AR69">
        <v>142.46</v>
      </c>
      <c r="AS69">
        <v>0</v>
      </c>
      <c r="AT69">
        <v>0</v>
      </c>
      <c r="AU69">
        <v>0</v>
      </c>
      <c r="AZ69">
        <v>0</v>
      </c>
      <c r="BA69">
        <v>7</v>
      </c>
      <c r="BB69">
        <v>243.5</v>
      </c>
      <c r="BC69">
        <v>1586.02</v>
      </c>
      <c r="BD69">
        <v>42</v>
      </c>
      <c r="BE69">
        <v>243.5</v>
      </c>
      <c r="BF69">
        <v>184.72</v>
      </c>
      <c r="BG69">
        <v>1041.1600000000001</v>
      </c>
      <c r="BH69">
        <v>1041.1600000000001</v>
      </c>
      <c r="BI69">
        <v>252</v>
      </c>
      <c r="BK69">
        <v>636.12</v>
      </c>
      <c r="BL69">
        <v>3691.52</v>
      </c>
      <c r="BM69">
        <v>1585.66</v>
      </c>
      <c r="BN69">
        <v>5277.18</v>
      </c>
      <c r="BO69">
        <v>0</v>
      </c>
      <c r="BP69">
        <v>8</v>
      </c>
      <c r="BQ69">
        <v>10.45</v>
      </c>
      <c r="BR69">
        <v>34</v>
      </c>
      <c r="BS69">
        <v>0</v>
      </c>
      <c r="BT69">
        <v>15</v>
      </c>
      <c r="BU69">
        <v>16.899999999999999</v>
      </c>
      <c r="BV69">
        <v>57</v>
      </c>
      <c r="BW69">
        <v>27.35</v>
      </c>
    </row>
    <row r="70" spans="1:75" customFormat="1" x14ac:dyDescent="0.2">
      <c r="A70" t="s">
        <v>120</v>
      </c>
      <c r="B70">
        <v>75</v>
      </c>
      <c r="C70" t="s">
        <v>79</v>
      </c>
      <c r="D70" s="3"/>
      <c r="G70">
        <v>12198.78</v>
      </c>
      <c r="H70">
        <v>422.84</v>
      </c>
      <c r="M70">
        <v>461.6</v>
      </c>
      <c r="N70">
        <v>16</v>
      </c>
      <c r="O70">
        <v>35.24</v>
      </c>
      <c r="P70">
        <v>0</v>
      </c>
      <c r="Q70">
        <v>41.18</v>
      </c>
      <c r="R70">
        <v>0.95</v>
      </c>
      <c r="S70">
        <v>432.75</v>
      </c>
      <c r="T70">
        <v>15</v>
      </c>
      <c r="AC70">
        <v>13134.31</v>
      </c>
      <c r="AD70">
        <v>35.24</v>
      </c>
      <c r="AE70">
        <v>10607.56</v>
      </c>
      <c r="AR70">
        <v>0</v>
      </c>
      <c r="AS70">
        <v>0</v>
      </c>
      <c r="AT70">
        <v>0</v>
      </c>
      <c r="AU70">
        <v>0</v>
      </c>
      <c r="AZ70">
        <v>0</v>
      </c>
      <c r="BA70">
        <v>7</v>
      </c>
      <c r="BB70">
        <v>190.44</v>
      </c>
      <c r="BC70">
        <v>1041.96</v>
      </c>
      <c r="BD70">
        <v>42</v>
      </c>
      <c r="BE70">
        <v>190.45</v>
      </c>
      <c r="BF70">
        <v>144.47999999999999</v>
      </c>
      <c r="BG70">
        <v>814.32</v>
      </c>
      <c r="BH70">
        <v>814.32</v>
      </c>
      <c r="BI70">
        <v>252</v>
      </c>
      <c r="BK70">
        <v>370.78</v>
      </c>
      <c r="BL70">
        <v>2561.9899999999998</v>
      </c>
      <c r="BM70">
        <v>1305.76</v>
      </c>
      <c r="BN70">
        <v>3867.75</v>
      </c>
      <c r="BO70">
        <v>0</v>
      </c>
      <c r="BP70">
        <v>7</v>
      </c>
      <c r="BQ70">
        <v>10.45</v>
      </c>
      <c r="BR70">
        <v>78</v>
      </c>
      <c r="BS70">
        <v>0</v>
      </c>
      <c r="BT70">
        <v>8</v>
      </c>
      <c r="BU70">
        <v>16.3</v>
      </c>
      <c r="BV70">
        <v>93</v>
      </c>
      <c r="BW70">
        <v>26.75</v>
      </c>
    </row>
    <row r="71" spans="1:75" customFormat="1" x14ac:dyDescent="0.2">
      <c r="A71" t="s">
        <v>119</v>
      </c>
      <c r="B71">
        <v>36</v>
      </c>
      <c r="C71" t="s">
        <v>79</v>
      </c>
      <c r="D71" s="3"/>
      <c r="G71">
        <v>60440.58</v>
      </c>
      <c r="H71">
        <v>1831.53</v>
      </c>
      <c r="M71">
        <v>1320</v>
      </c>
      <c r="N71">
        <v>40</v>
      </c>
      <c r="O71">
        <v>2737.16</v>
      </c>
      <c r="P71">
        <v>0</v>
      </c>
      <c r="Q71">
        <v>582.54</v>
      </c>
      <c r="R71">
        <v>11.75</v>
      </c>
      <c r="S71">
        <v>792</v>
      </c>
      <c r="T71">
        <v>24</v>
      </c>
      <c r="Y71">
        <v>1079.92</v>
      </c>
      <c r="Z71">
        <v>0</v>
      </c>
      <c r="AC71">
        <v>63135.12</v>
      </c>
      <c r="AD71">
        <v>3817.08</v>
      </c>
      <c r="AE71">
        <v>49438.25</v>
      </c>
      <c r="AF71">
        <v>3334.65</v>
      </c>
      <c r="AG71">
        <v>0</v>
      </c>
      <c r="AH71">
        <v>329.97</v>
      </c>
      <c r="AI71">
        <v>0</v>
      </c>
      <c r="AL71">
        <v>504.77</v>
      </c>
      <c r="AM71">
        <v>7143.66</v>
      </c>
      <c r="AP71">
        <v>113.24</v>
      </c>
      <c r="AQ71">
        <v>0</v>
      </c>
      <c r="AR71">
        <v>4282.63</v>
      </c>
      <c r="AS71">
        <v>7143.66</v>
      </c>
      <c r="AT71">
        <v>0</v>
      </c>
      <c r="AU71">
        <v>0</v>
      </c>
      <c r="AZ71">
        <v>0</v>
      </c>
      <c r="BB71">
        <v>901.72</v>
      </c>
      <c r="BC71">
        <v>5550.46</v>
      </c>
      <c r="BD71">
        <v>126.01</v>
      </c>
      <c r="BE71">
        <v>901.72</v>
      </c>
      <c r="BF71">
        <v>648.17999999999995</v>
      </c>
      <c r="BG71">
        <v>3855.61</v>
      </c>
      <c r="BH71">
        <v>3855.62</v>
      </c>
      <c r="BI71">
        <v>490</v>
      </c>
      <c r="BK71">
        <v>2275.35</v>
      </c>
      <c r="BL71">
        <v>13231.32</v>
      </c>
      <c r="BM71">
        <v>5373.35</v>
      </c>
      <c r="BN71">
        <v>18604.669999999998</v>
      </c>
      <c r="BO71">
        <v>0</v>
      </c>
      <c r="BP71">
        <v>0</v>
      </c>
      <c r="BQ71">
        <v>24.65</v>
      </c>
      <c r="BR71">
        <v>8</v>
      </c>
      <c r="BS71">
        <v>0</v>
      </c>
      <c r="BT71">
        <v>24</v>
      </c>
      <c r="BU71">
        <v>70.88</v>
      </c>
      <c r="BV71">
        <v>32</v>
      </c>
      <c r="BW71">
        <v>95.53</v>
      </c>
    </row>
    <row r="72" spans="1:75" customFormat="1" x14ac:dyDescent="0.2">
      <c r="A72" t="s">
        <v>118</v>
      </c>
      <c r="B72">
        <v>7</v>
      </c>
      <c r="C72" t="s">
        <v>85</v>
      </c>
      <c r="D72" s="3"/>
      <c r="G72">
        <v>60769.32</v>
      </c>
      <c r="H72">
        <v>2051.0300000000002</v>
      </c>
      <c r="M72">
        <v>1894.4</v>
      </c>
      <c r="N72">
        <v>64</v>
      </c>
      <c r="O72">
        <v>630.53</v>
      </c>
      <c r="P72">
        <v>0</v>
      </c>
      <c r="Q72">
        <v>292.81</v>
      </c>
      <c r="R72">
        <v>6.56</v>
      </c>
      <c r="S72">
        <v>2507.4</v>
      </c>
      <c r="T72">
        <v>84</v>
      </c>
      <c r="W72">
        <v>1480.56</v>
      </c>
      <c r="X72">
        <v>49.6</v>
      </c>
      <c r="AC72">
        <v>66944.490000000005</v>
      </c>
      <c r="AD72">
        <v>630.53</v>
      </c>
      <c r="AE72">
        <v>50273.31</v>
      </c>
      <c r="AF72">
        <v>322.52999999999997</v>
      </c>
      <c r="AG72">
        <v>0</v>
      </c>
      <c r="AH72">
        <v>21.9</v>
      </c>
      <c r="AI72">
        <v>0</v>
      </c>
      <c r="AL72">
        <v>2018.56</v>
      </c>
      <c r="AM72">
        <v>5024.18</v>
      </c>
      <c r="AN72">
        <v>967.59</v>
      </c>
      <c r="AO72">
        <v>0</v>
      </c>
      <c r="AP72">
        <v>167.88</v>
      </c>
      <c r="AQ72">
        <v>0</v>
      </c>
      <c r="AR72">
        <v>3498.46</v>
      </c>
      <c r="AS72">
        <v>5024.18</v>
      </c>
      <c r="AT72">
        <v>0</v>
      </c>
      <c r="AU72">
        <v>0</v>
      </c>
      <c r="AZ72">
        <v>0</v>
      </c>
      <c r="BB72">
        <v>938.68</v>
      </c>
      <c r="BC72">
        <v>5927.86</v>
      </c>
      <c r="BD72">
        <v>119.13</v>
      </c>
      <c r="BE72">
        <v>938.68</v>
      </c>
      <c r="BF72">
        <v>594.33000000000004</v>
      </c>
      <c r="BG72">
        <v>4013.64</v>
      </c>
      <c r="BH72">
        <v>4013.64</v>
      </c>
      <c r="BI72">
        <v>448.79</v>
      </c>
      <c r="BK72">
        <v>2328.7399999999998</v>
      </c>
      <c r="BL72">
        <v>13803.25</v>
      </c>
      <c r="BM72">
        <v>5520.24</v>
      </c>
      <c r="BN72">
        <v>19323.490000000002</v>
      </c>
      <c r="BO72">
        <v>0</v>
      </c>
      <c r="BP72">
        <v>20</v>
      </c>
      <c r="BQ72">
        <v>4.6500000000000004</v>
      </c>
      <c r="BT72">
        <v>64</v>
      </c>
      <c r="BU72">
        <v>24.46</v>
      </c>
      <c r="BV72">
        <v>84</v>
      </c>
      <c r="BW72">
        <v>29.11</v>
      </c>
    </row>
    <row r="73" spans="1:75" customFormat="1" x14ac:dyDescent="0.2">
      <c r="A73" t="s">
        <v>117</v>
      </c>
      <c r="B73">
        <v>67</v>
      </c>
      <c r="C73" t="s">
        <v>79</v>
      </c>
      <c r="D73" s="3"/>
      <c r="G73">
        <v>18081.560000000001</v>
      </c>
      <c r="H73">
        <v>602.73</v>
      </c>
      <c r="M73">
        <v>240</v>
      </c>
      <c r="N73">
        <v>8</v>
      </c>
      <c r="O73">
        <v>310.47000000000003</v>
      </c>
      <c r="P73">
        <v>0</v>
      </c>
      <c r="Q73">
        <v>324.74</v>
      </c>
      <c r="R73">
        <v>7.21</v>
      </c>
      <c r="W73">
        <v>703.5</v>
      </c>
      <c r="X73">
        <v>23.45</v>
      </c>
      <c r="AC73">
        <v>19349.8</v>
      </c>
      <c r="AD73">
        <v>310.47000000000003</v>
      </c>
      <c r="AE73">
        <v>15664</v>
      </c>
      <c r="AF73">
        <v>43.54</v>
      </c>
      <c r="AG73">
        <v>0</v>
      </c>
      <c r="AH73">
        <v>180.12</v>
      </c>
      <c r="AI73">
        <v>0</v>
      </c>
      <c r="AL73">
        <v>1280.1199999999999</v>
      </c>
      <c r="AM73">
        <v>667.68</v>
      </c>
      <c r="AP73">
        <v>24.84</v>
      </c>
      <c r="AQ73">
        <v>0</v>
      </c>
      <c r="AR73">
        <v>1528.62</v>
      </c>
      <c r="AS73">
        <v>667.68</v>
      </c>
      <c r="AT73">
        <v>0</v>
      </c>
      <c r="AU73">
        <v>0</v>
      </c>
      <c r="AZ73">
        <v>0</v>
      </c>
      <c r="BA73">
        <v>1.25</v>
      </c>
      <c r="BB73">
        <v>259.04000000000002</v>
      </c>
      <c r="BC73">
        <v>643.45000000000005</v>
      </c>
      <c r="BD73">
        <v>42</v>
      </c>
      <c r="BE73">
        <v>259.04000000000002</v>
      </c>
      <c r="BF73">
        <v>196.52</v>
      </c>
      <c r="BG73">
        <v>1107.6099999999999</v>
      </c>
      <c r="BH73">
        <v>1107.6199999999999</v>
      </c>
      <c r="BI73">
        <v>252</v>
      </c>
      <c r="BK73">
        <v>261.02999999999997</v>
      </c>
      <c r="BL73">
        <v>2467.65</v>
      </c>
      <c r="BM73">
        <v>1661.91</v>
      </c>
      <c r="BN73">
        <v>4129.5600000000004</v>
      </c>
      <c r="BO73">
        <v>0</v>
      </c>
      <c r="BP73">
        <v>0</v>
      </c>
      <c r="BQ73">
        <v>11.22</v>
      </c>
      <c r="BR73">
        <v>8</v>
      </c>
      <c r="BS73">
        <v>0</v>
      </c>
      <c r="BT73">
        <v>0</v>
      </c>
      <c r="BU73">
        <v>-1.55</v>
      </c>
      <c r="BV73">
        <v>8</v>
      </c>
      <c r="BW73">
        <v>9.67</v>
      </c>
    </row>
    <row r="74" spans="1:75" s="10" customFormat="1" x14ac:dyDescent="0.2">
      <c r="A74" s="10" t="s">
        <v>116</v>
      </c>
      <c r="B74" s="10">
        <v>21</v>
      </c>
      <c r="C74" s="10" t="s">
        <v>89</v>
      </c>
      <c r="D74" s="11" t="s">
        <v>95</v>
      </c>
      <c r="G74" s="10">
        <v>27772.33</v>
      </c>
      <c r="H74" s="10">
        <v>962.65</v>
      </c>
      <c r="M74" s="10">
        <v>692.4</v>
      </c>
      <c r="N74" s="10">
        <v>24</v>
      </c>
      <c r="O74" s="10">
        <v>5752.31</v>
      </c>
      <c r="P74" s="10">
        <v>0</v>
      </c>
      <c r="Q74" s="10">
        <v>257.27</v>
      </c>
      <c r="R74" s="10">
        <v>5.95</v>
      </c>
      <c r="S74" s="10">
        <v>750.1</v>
      </c>
      <c r="T74" s="10">
        <v>26</v>
      </c>
      <c r="Y74" s="10">
        <v>482.5</v>
      </c>
      <c r="Z74" s="10">
        <v>0</v>
      </c>
      <c r="AA74" s="10">
        <v>68942.259999999995</v>
      </c>
      <c r="AB74" s="10">
        <v>1920</v>
      </c>
      <c r="AC74" s="10">
        <v>98414.36</v>
      </c>
      <c r="AD74" s="10">
        <v>6234.81</v>
      </c>
      <c r="AE74" s="10">
        <v>78869.34</v>
      </c>
      <c r="AF74" s="10">
        <v>2854.33</v>
      </c>
      <c r="AG74" s="10">
        <v>0</v>
      </c>
      <c r="AH74" s="10">
        <v>795.68</v>
      </c>
      <c r="AI74" s="10">
        <v>0</v>
      </c>
      <c r="AL74" s="10">
        <v>0</v>
      </c>
      <c r="AM74" s="10">
        <v>10245.15</v>
      </c>
      <c r="AP74" s="10">
        <v>491.3</v>
      </c>
      <c r="AQ74" s="10">
        <v>0</v>
      </c>
      <c r="AR74" s="10">
        <v>4141.3100000000004</v>
      </c>
      <c r="AS74" s="10">
        <v>10245.15</v>
      </c>
      <c r="AT74" s="10">
        <v>0</v>
      </c>
      <c r="AU74" s="10">
        <v>0</v>
      </c>
      <c r="AZ74" s="10">
        <v>0</v>
      </c>
      <c r="BB74" s="10">
        <v>1408.39</v>
      </c>
      <c r="BC74" s="10">
        <v>9419.94</v>
      </c>
      <c r="BD74" s="10">
        <v>126</v>
      </c>
      <c r="BE74" s="10">
        <v>1408.39</v>
      </c>
      <c r="BF74" s="10">
        <v>971.18</v>
      </c>
      <c r="BG74" s="10">
        <v>6021.87</v>
      </c>
      <c r="BH74" s="10">
        <v>6021.89</v>
      </c>
      <c r="BI74" s="10">
        <v>490</v>
      </c>
      <c r="BK74" s="10">
        <v>3817.14</v>
      </c>
      <c r="BL74" s="10">
        <v>21638.52</v>
      </c>
      <c r="BM74" s="10">
        <v>8046.28</v>
      </c>
      <c r="BN74" s="10">
        <v>29684.799999999999</v>
      </c>
      <c r="BO74" s="10">
        <v>0</v>
      </c>
      <c r="BP74" s="10">
        <v>30</v>
      </c>
      <c r="BQ74" s="10">
        <v>40.67</v>
      </c>
      <c r="BR74" s="10">
        <v>136</v>
      </c>
      <c r="BS74" s="10">
        <v>0</v>
      </c>
      <c r="BT74" s="10">
        <v>32</v>
      </c>
      <c r="BU74" s="10">
        <v>176.08</v>
      </c>
      <c r="BV74" s="10">
        <v>198</v>
      </c>
      <c r="BW74" s="10">
        <v>216.75</v>
      </c>
    </row>
    <row r="75" spans="1:75" customFormat="1" x14ac:dyDescent="0.2">
      <c r="A75" t="s">
        <v>115</v>
      </c>
      <c r="B75">
        <v>80</v>
      </c>
      <c r="C75" t="s">
        <v>79</v>
      </c>
      <c r="D75" s="3"/>
      <c r="G75">
        <v>10766.56</v>
      </c>
      <c r="H75">
        <v>373.2</v>
      </c>
      <c r="M75">
        <v>230.8</v>
      </c>
      <c r="N75">
        <v>8</v>
      </c>
      <c r="O75">
        <v>177.55</v>
      </c>
      <c r="P75">
        <v>0</v>
      </c>
      <c r="Q75">
        <v>84.89</v>
      </c>
      <c r="R75">
        <v>1.95</v>
      </c>
      <c r="S75">
        <v>230.8</v>
      </c>
      <c r="T75">
        <v>8</v>
      </c>
      <c r="AC75">
        <v>11313.05</v>
      </c>
      <c r="AD75">
        <v>177.55</v>
      </c>
      <c r="AE75">
        <v>9164.48</v>
      </c>
      <c r="AR75">
        <v>0</v>
      </c>
      <c r="AS75">
        <v>0</v>
      </c>
      <c r="AT75">
        <v>0</v>
      </c>
      <c r="AU75">
        <v>0</v>
      </c>
      <c r="AZ75">
        <v>0</v>
      </c>
      <c r="BA75">
        <v>6.99</v>
      </c>
      <c r="BB75">
        <v>164.03</v>
      </c>
      <c r="BC75">
        <v>976.01</v>
      </c>
      <c r="BD75">
        <v>42</v>
      </c>
      <c r="BE75">
        <v>164.04</v>
      </c>
      <c r="BF75">
        <v>124.44</v>
      </c>
      <c r="BG75">
        <v>701.41</v>
      </c>
      <c r="BH75">
        <v>701.42</v>
      </c>
      <c r="BI75">
        <v>252</v>
      </c>
      <c r="BK75">
        <v>360.22</v>
      </c>
      <c r="BL75">
        <v>2326.12</v>
      </c>
      <c r="BM75">
        <v>1166.44</v>
      </c>
      <c r="BN75">
        <v>3492.56</v>
      </c>
      <c r="BO75">
        <v>0</v>
      </c>
      <c r="BP75">
        <v>0</v>
      </c>
      <c r="BQ75">
        <v>7.37</v>
      </c>
      <c r="BT75">
        <v>8</v>
      </c>
      <c r="BU75">
        <v>14.43</v>
      </c>
      <c r="BV75">
        <v>8</v>
      </c>
      <c r="BW75">
        <v>21.8</v>
      </c>
    </row>
    <row r="76" spans="1:75" customFormat="1" x14ac:dyDescent="0.2">
      <c r="A76" t="s">
        <v>114</v>
      </c>
      <c r="B76">
        <v>24</v>
      </c>
      <c r="C76" t="s">
        <v>93</v>
      </c>
      <c r="D76" s="3"/>
      <c r="G76">
        <v>2428.91</v>
      </c>
      <c r="H76">
        <v>84.19</v>
      </c>
      <c r="O76">
        <v>79.38</v>
      </c>
      <c r="P76">
        <v>0</v>
      </c>
      <c r="Q76">
        <v>2.12</v>
      </c>
      <c r="R76">
        <v>0.05</v>
      </c>
      <c r="W76">
        <v>93.47</v>
      </c>
      <c r="X76">
        <v>3.24</v>
      </c>
      <c r="AC76">
        <v>2524.5</v>
      </c>
      <c r="AD76">
        <v>79.38</v>
      </c>
      <c r="AE76">
        <v>2142.87</v>
      </c>
      <c r="AR76">
        <v>0</v>
      </c>
      <c r="AS76">
        <v>0</v>
      </c>
      <c r="AT76">
        <v>0</v>
      </c>
      <c r="AU76">
        <v>0</v>
      </c>
      <c r="AZ76">
        <v>0</v>
      </c>
      <c r="BB76">
        <v>36.61</v>
      </c>
      <c r="BC76">
        <v>184.64</v>
      </c>
      <c r="BD76">
        <v>30.3</v>
      </c>
      <c r="BE76">
        <v>36.61</v>
      </c>
      <c r="BF76">
        <v>22.72</v>
      </c>
      <c r="BG76">
        <v>156.52000000000001</v>
      </c>
      <c r="BH76">
        <v>156.52000000000001</v>
      </c>
      <c r="BI76">
        <v>85.83</v>
      </c>
      <c r="BK76">
        <v>60.52</v>
      </c>
      <c r="BL76">
        <v>461.01</v>
      </c>
      <c r="BM76">
        <v>309.26</v>
      </c>
      <c r="BN76">
        <v>770.27</v>
      </c>
      <c r="BO76">
        <v>0</v>
      </c>
      <c r="BP76">
        <v>0</v>
      </c>
      <c r="BQ76">
        <v>2.75</v>
      </c>
      <c r="BR76">
        <v>64</v>
      </c>
      <c r="BS76">
        <v>0</v>
      </c>
      <c r="BT76">
        <v>0</v>
      </c>
      <c r="BU76">
        <v>-0.62</v>
      </c>
      <c r="BV76">
        <v>64</v>
      </c>
      <c r="BW76">
        <v>2.13</v>
      </c>
    </row>
    <row r="77" spans="1:75" customFormat="1" x14ac:dyDescent="0.2">
      <c r="A77" t="s">
        <v>113</v>
      </c>
      <c r="B77">
        <v>83</v>
      </c>
      <c r="C77" t="s">
        <v>79</v>
      </c>
      <c r="D77" s="3"/>
      <c r="G77">
        <v>11349.27</v>
      </c>
      <c r="H77">
        <v>378.31</v>
      </c>
      <c r="M77">
        <v>240</v>
      </c>
      <c r="N77">
        <v>8</v>
      </c>
      <c r="O77">
        <v>627.03</v>
      </c>
      <c r="P77">
        <v>0</v>
      </c>
      <c r="Q77">
        <v>47.2</v>
      </c>
      <c r="R77">
        <v>1.05</v>
      </c>
      <c r="Y77">
        <v>55.76</v>
      </c>
      <c r="Z77">
        <v>0</v>
      </c>
      <c r="AC77">
        <v>11636.47</v>
      </c>
      <c r="AD77">
        <v>682.79</v>
      </c>
      <c r="AE77">
        <v>9481.4599999999991</v>
      </c>
      <c r="AR77">
        <v>0</v>
      </c>
      <c r="AS77">
        <v>0</v>
      </c>
      <c r="AT77">
        <v>0</v>
      </c>
      <c r="AU77">
        <v>0</v>
      </c>
      <c r="AZ77">
        <v>0</v>
      </c>
      <c r="BA77">
        <v>7</v>
      </c>
      <c r="BB77">
        <v>168.73</v>
      </c>
      <c r="BC77">
        <v>1276.3699999999999</v>
      </c>
      <c r="BD77">
        <v>42.01</v>
      </c>
      <c r="BE77">
        <v>168.74</v>
      </c>
      <c r="BF77">
        <v>128</v>
      </c>
      <c r="BG77">
        <v>721.46</v>
      </c>
      <c r="BH77">
        <v>721.45</v>
      </c>
      <c r="BI77">
        <v>252</v>
      </c>
      <c r="BK77">
        <v>543.23</v>
      </c>
      <c r="BL77">
        <v>2837.8</v>
      </c>
      <c r="BM77">
        <v>1191.19</v>
      </c>
      <c r="BN77">
        <v>4028.99</v>
      </c>
      <c r="BO77">
        <v>0</v>
      </c>
      <c r="BP77">
        <v>0</v>
      </c>
      <c r="BQ77">
        <v>7.37</v>
      </c>
      <c r="BR77">
        <v>2</v>
      </c>
      <c r="BS77">
        <v>0</v>
      </c>
      <c r="BT77">
        <v>0</v>
      </c>
      <c r="BU77">
        <v>14.58</v>
      </c>
      <c r="BV77">
        <v>2</v>
      </c>
      <c r="BW77">
        <v>21.95</v>
      </c>
    </row>
    <row r="78" spans="1:75" customFormat="1" x14ac:dyDescent="0.2">
      <c r="A78" t="s">
        <v>112</v>
      </c>
      <c r="B78">
        <v>81</v>
      </c>
      <c r="C78" t="s">
        <v>81</v>
      </c>
      <c r="D78" s="3"/>
      <c r="G78">
        <v>5225.67</v>
      </c>
      <c r="H78">
        <v>181.13</v>
      </c>
      <c r="M78">
        <v>230.8</v>
      </c>
      <c r="N78">
        <v>8</v>
      </c>
      <c r="O78">
        <v>160.13</v>
      </c>
      <c r="P78">
        <v>0</v>
      </c>
      <c r="Q78">
        <v>33.840000000000003</v>
      </c>
      <c r="R78">
        <v>0.78</v>
      </c>
      <c r="W78">
        <v>201.66</v>
      </c>
      <c r="X78">
        <v>6.99</v>
      </c>
      <c r="AC78">
        <v>5691.97</v>
      </c>
      <c r="AD78">
        <v>160.13</v>
      </c>
      <c r="AE78">
        <v>4992.34</v>
      </c>
      <c r="AR78">
        <v>0</v>
      </c>
      <c r="AS78">
        <v>0</v>
      </c>
      <c r="AT78">
        <v>0</v>
      </c>
      <c r="AU78">
        <v>0</v>
      </c>
      <c r="AZ78">
        <v>0</v>
      </c>
      <c r="BA78">
        <v>5.7</v>
      </c>
      <c r="BB78">
        <v>82.52</v>
      </c>
      <c r="BC78">
        <v>262.58</v>
      </c>
      <c r="BD78">
        <v>34.15</v>
      </c>
      <c r="BE78">
        <v>82.53</v>
      </c>
      <c r="BF78">
        <v>62.61</v>
      </c>
      <c r="BG78">
        <v>352.9</v>
      </c>
      <c r="BH78">
        <v>352.91</v>
      </c>
      <c r="BI78">
        <v>204.91</v>
      </c>
      <c r="BK78">
        <v>99.14</v>
      </c>
      <c r="BL78">
        <v>859.76</v>
      </c>
      <c r="BM78">
        <v>680.19</v>
      </c>
      <c r="BN78">
        <v>1539.95</v>
      </c>
      <c r="BO78">
        <v>0</v>
      </c>
      <c r="BP78">
        <v>0</v>
      </c>
      <c r="BQ78">
        <v>2.75</v>
      </c>
      <c r="BT78">
        <v>0</v>
      </c>
      <c r="BU78">
        <v>-1.22</v>
      </c>
      <c r="BV78">
        <v>0</v>
      </c>
      <c r="BW78">
        <v>1.53</v>
      </c>
    </row>
    <row r="79" spans="1:75" customFormat="1" x14ac:dyDescent="0.2">
      <c r="A79" t="s">
        <v>111</v>
      </c>
      <c r="B79">
        <v>20</v>
      </c>
      <c r="C79" t="s">
        <v>81</v>
      </c>
      <c r="D79" s="3"/>
      <c r="G79">
        <v>100271.64</v>
      </c>
      <c r="H79">
        <v>3022.31</v>
      </c>
      <c r="K79">
        <v>33</v>
      </c>
      <c r="L79">
        <v>0.5</v>
      </c>
      <c r="M79">
        <v>2128</v>
      </c>
      <c r="N79">
        <v>64</v>
      </c>
      <c r="O79">
        <v>4944.88</v>
      </c>
      <c r="P79">
        <v>0</v>
      </c>
      <c r="Q79">
        <v>494</v>
      </c>
      <c r="R79">
        <v>9.9499999999999993</v>
      </c>
      <c r="S79">
        <v>2440.1</v>
      </c>
      <c r="T79">
        <v>73.7</v>
      </c>
      <c r="AC79">
        <v>105366.74</v>
      </c>
      <c r="AD79">
        <v>4944.88</v>
      </c>
      <c r="AE79">
        <v>87452.87</v>
      </c>
      <c r="AH79">
        <v>416.37</v>
      </c>
      <c r="AI79">
        <v>0</v>
      </c>
      <c r="AL79">
        <v>473.53</v>
      </c>
      <c r="AM79">
        <v>4867.7700000000004</v>
      </c>
      <c r="AP79">
        <v>202.64</v>
      </c>
      <c r="AQ79">
        <v>0</v>
      </c>
      <c r="AR79">
        <v>1092.54</v>
      </c>
      <c r="AS79">
        <v>4867.7700000000004</v>
      </c>
      <c r="AT79">
        <v>0</v>
      </c>
      <c r="AU79">
        <v>0</v>
      </c>
      <c r="AZ79">
        <v>0</v>
      </c>
      <c r="BB79">
        <v>1511.99</v>
      </c>
      <c r="BC79">
        <v>10860.61</v>
      </c>
      <c r="BD79">
        <v>126</v>
      </c>
      <c r="BE79">
        <v>1511.99</v>
      </c>
      <c r="BF79">
        <v>1028.56</v>
      </c>
      <c r="BG79">
        <v>6465.03</v>
      </c>
      <c r="BH79">
        <v>6465.03</v>
      </c>
      <c r="BI79">
        <v>490</v>
      </c>
      <c r="BK79">
        <v>1900.02</v>
      </c>
      <c r="BL79">
        <v>21766.21</v>
      </c>
      <c r="BM79">
        <v>8593.02</v>
      </c>
      <c r="BN79">
        <v>30359.23</v>
      </c>
      <c r="BO79">
        <v>0</v>
      </c>
      <c r="BP79">
        <v>23</v>
      </c>
      <c r="BQ79">
        <v>39.67</v>
      </c>
      <c r="BT79">
        <v>50.7</v>
      </c>
      <c r="BU79">
        <v>116.63</v>
      </c>
      <c r="BV79">
        <v>73.7</v>
      </c>
      <c r="BW79">
        <v>156.30000000000001</v>
      </c>
    </row>
    <row r="80" spans="1:75" s="6" customFormat="1" x14ac:dyDescent="0.2">
      <c r="A80" s="6" t="s">
        <v>110</v>
      </c>
      <c r="B80" s="6">
        <v>16</v>
      </c>
      <c r="C80" s="6" t="s">
        <v>89</v>
      </c>
      <c r="D80" s="7" t="s">
        <v>94</v>
      </c>
      <c r="G80" s="6">
        <v>41817.85</v>
      </c>
      <c r="H80" s="6">
        <v>1449.5</v>
      </c>
      <c r="M80" s="6">
        <v>1154</v>
      </c>
      <c r="N80" s="6">
        <v>40</v>
      </c>
      <c r="O80" s="6">
        <v>1444.47</v>
      </c>
      <c r="P80" s="6">
        <v>0</v>
      </c>
      <c r="Q80" s="6">
        <v>1019.38</v>
      </c>
      <c r="R80" s="6">
        <v>23.55</v>
      </c>
      <c r="S80" s="6">
        <v>807.8</v>
      </c>
      <c r="T80" s="6">
        <v>28</v>
      </c>
      <c r="Y80" s="6">
        <v>97.69</v>
      </c>
      <c r="Z80" s="6">
        <v>0</v>
      </c>
      <c r="AA80" s="6">
        <v>67019.199999999997</v>
      </c>
      <c r="AB80" s="6">
        <v>1920</v>
      </c>
      <c r="AC80" s="6">
        <v>111818.23</v>
      </c>
      <c r="AD80" s="6">
        <v>1542.16</v>
      </c>
      <c r="AE80" s="6">
        <v>84654.44</v>
      </c>
      <c r="AF80" s="6">
        <v>1531.91</v>
      </c>
      <c r="AG80" s="6">
        <v>0</v>
      </c>
      <c r="AN80" s="6">
        <v>2297.7600000000002</v>
      </c>
      <c r="AO80" s="6">
        <v>0</v>
      </c>
      <c r="AR80" s="6">
        <v>3829.67</v>
      </c>
      <c r="AS80" s="6">
        <v>0</v>
      </c>
      <c r="AT80" s="6">
        <v>0</v>
      </c>
      <c r="AU80" s="6">
        <v>0</v>
      </c>
      <c r="AZ80" s="6">
        <v>0</v>
      </c>
      <c r="BB80" s="6">
        <v>1621.32</v>
      </c>
      <c r="BC80" s="6">
        <v>11188.71</v>
      </c>
      <c r="BD80" s="6">
        <v>126</v>
      </c>
      <c r="BE80" s="6">
        <v>1621.33</v>
      </c>
      <c r="BF80" s="6">
        <v>1101.3599999999999</v>
      </c>
      <c r="BG80" s="6">
        <v>6932.69</v>
      </c>
      <c r="BH80" s="6">
        <v>6932.68</v>
      </c>
      <c r="BI80" s="6">
        <v>490</v>
      </c>
      <c r="BK80" s="6">
        <v>4032.19</v>
      </c>
      <c r="BL80" s="6">
        <v>24876.28</v>
      </c>
      <c r="BM80" s="6">
        <v>9170</v>
      </c>
      <c r="BN80" s="6">
        <v>34046.28</v>
      </c>
      <c r="BO80" s="6">
        <v>0</v>
      </c>
      <c r="BP80" s="6">
        <v>45</v>
      </c>
      <c r="BQ80" s="6">
        <v>51.36</v>
      </c>
      <c r="BT80" s="6">
        <v>67</v>
      </c>
      <c r="BU80" s="6">
        <v>130.56</v>
      </c>
      <c r="BV80" s="6">
        <v>112</v>
      </c>
      <c r="BW80" s="6">
        <v>181.92</v>
      </c>
    </row>
    <row r="81" spans="1:75" customFormat="1" x14ac:dyDescent="0.2">
      <c r="A81" t="s">
        <v>108</v>
      </c>
      <c r="B81">
        <v>17</v>
      </c>
      <c r="C81" t="s">
        <v>81</v>
      </c>
      <c r="D81" s="3"/>
      <c r="G81">
        <v>83828.539999999994</v>
      </c>
      <c r="H81">
        <v>2454.7600000000002</v>
      </c>
      <c r="M81">
        <v>1632</v>
      </c>
      <c r="N81">
        <v>48</v>
      </c>
      <c r="O81">
        <v>6993.76</v>
      </c>
      <c r="P81">
        <v>0</v>
      </c>
      <c r="Q81">
        <v>774.2</v>
      </c>
      <c r="R81">
        <v>15.14</v>
      </c>
      <c r="S81">
        <v>2720</v>
      </c>
      <c r="T81">
        <v>80</v>
      </c>
      <c r="W81">
        <v>1643.95</v>
      </c>
      <c r="X81">
        <v>46.97</v>
      </c>
      <c r="Y81">
        <v>258.92</v>
      </c>
      <c r="Z81">
        <v>0</v>
      </c>
      <c r="AC81">
        <v>90598.69</v>
      </c>
      <c r="AD81">
        <v>7252.68</v>
      </c>
      <c r="AE81">
        <v>83451.44</v>
      </c>
      <c r="AF81">
        <v>460.38</v>
      </c>
      <c r="AG81">
        <v>0</v>
      </c>
      <c r="AH81">
        <v>422.94</v>
      </c>
      <c r="AI81">
        <v>0</v>
      </c>
      <c r="AN81">
        <v>752.86</v>
      </c>
      <c r="AO81">
        <v>0</v>
      </c>
      <c r="AR81">
        <v>1636.18</v>
      </c>
      <c r="AS81">
        <v>0</v>
      </c>
      <c r="AT81">
        <v>0</v>
      </c>
      <c r="AU81">
        <v>0</v>
      </c>
      <c r="AZ81">
        <v>0</v>
      </c>
      <c r="BB81">
        <v>1307.56</v>
      </c>
      <c r="BC81">
        <v>1136.1500000000001</v>
      </c>
      <c r="BD81">
        <v>126</v>
      </c>
      <c r="BE81">
        <v>1307.55</v>
      </c>
      <c r="BF81">
        <v>858.99</v>
      </c>
      <c r="BG81">
        <v>5590.91</v>
      </c>
      <c r="BH81">
        <v>5590.91</v>
      </c>
      <c r="BI81">
        <v>490</v>
      </c>
      <c r="BK81">
        <v>3870.15</v>
      </c>
      <c r="BL81">
        <v>12763.75</v>
      </c>
      <c r="BM81">
        <v>7514.47</v>
      </c>
      <c r="BN81">
        <v>20278.22</v>
      </c>
      <c r="BO81">
        <v>0</v>
      </c>
      <c r="BP81">
        <v>32</v>
      </c>
      <c r="BQ81">
        <v>42.82</v>
      </c>
      <c r="BR81">
        <v>24</v>
      </c>
      <c r="BS81">
        <v>0</v>
      </c>
      <c r="BT81">
        <v>48</v>
      </c>
      <c r="BU81">
        <v>48.02</v>
      </c>
      <c r="BV81">
        <v>104</v>
      </c>
      <c r="BW81">
        <v>90.84</v>
      </c>
    </row>
    <row r="82" spans="1:75" customFormat="1" x14ac:dyDescent="0.2">
      <c r="A82" t="s">
        <v>107</v>
      </c>
      <c r="B82">
        <v>35</v>
      </c>
      <c r="C82" t="s">
        <v>87</v>
      </c>
      <c r="D82" s="3"/>
      <c r="E82">
        <v>250</v>
      </c>
      <c r="F82">
        <v>0</v>
      </c>
      <c r="G82">
        <v>3408.95</v>
      </c>
      <c r="H82">
        <v>145.06</v>
      </c>
      <c r="M82">
        <v>188</v>
      </c>
      <c r="N82">
        <v>8</v>
      </c>
      <c r="O82">
        <v>250</v>
      </c>
      <c r="P82">
        <v>0</v>
      </c>
      <c r="Q82">
        <v>18.98</v>
      </c>
      <c r="R82">
        <v>0.54</v>
      </c>
      <c r="W82">
        <v>131.6</v>
      </c>
      <c r="X82">
        <v>5.6</v>
      </c>
      <c r="AC82">
        <v>3997.53</v>
      </c>
      <c r="AD82">
        <v>250</v>
      </c>
      <c r="AE82">
        <v>3549.5</v>
      </c>
      <c r="AR82">
        <v>0</v>
      </c>
      <c r="AS82">
        <v>0</v>
      </c>
      <c r="AT82">
        <v>0</v>
      </c>
      <c r="AU82">
        <v>0</v>
      </c>
      <c r="AZ82">
        <v>0</v>
      </c>
      <c r="BB82">
        <v>57.97</v>
      </c>
      <c r="BC82">
        <v>277.14</v>
      </c>
      <c r="BD82">
        <v>47.97</v>
      </c>
      <c r="BE82">
        <v>57.97</v>
      </c>
      <c r="BF82">
        <v>35.979999999999997</v>
      </c>
      <c r="BG82">
        <v>247.84</v>
      </c>
      <c r="BH82">
        <v>247.84</v>
      </c>
      <c r="BI82">
        <v>135.91999999999999</v>
      </c>
      <c r="BK82">
        <v>79.099999999999994</v>
      </c>
      <c r="BL82">
        <v>698.03</v>
      </c>
      <c r="BM82">
        <v>489.7</v>
      </c>
      <c r="BN82">
        <v>1187.73</v>
      </c>
      <c r="BO82">
        <v>0</v>
      </c>
      <c r="BP82">
        <v>0</v>
      </c>
      <c r="BQ82">
        <v>2.75</v>
      </c>
      <c r="BT82">
        <v>0</v>
      </c>
      <c r="BU82">
        <v>0</v>
      </c>
      <c r="BV82">
        <v>0</v>
      </c>
      <c r="BW82">
        <v>2.75</v>
      </c>
    </row>
    <row r="83" spans="1:75" customFormat="1" x14ac:dyDescent="0.2">
      <c r="A83" t="s">
        <v>106</v>
      </c>
      <c r="B83">
        <v>25</v>
      </c>
      <c r="C83" t="s">
        <v>79</v>
      </c>
      <c r="D83" s="3"/>
      <c r="G83">
        <v>56517.37</v>
      </c>
      <c r="H83">
        <v>1959.01</v>
      </c>
      <c r="M83">
        <v>1384.8</v>
      </c>
      <c r="N83">
        <v>48</v>
      </c>
      <c r="O83">
        <v>6347.72</v>
      </c>
      <c r="P83">
        <v>0</v>
      </c>
      <c r="Q83">
        <v>523.95000000000005</v>
      </c>
      <c r="R83">
        <v>12.09</v>
      </c>
      <c r="S83">
        <v>2481.1</v>
      </c>
      <c r="T83">
        <v>86</v>
      </c>
      <c r="W83">
        <v>368.99</v>
      </c>
      <c r="X83">
        <v>12.79</v>
      </c>
      <c r="Y83">
        <v>86.62</v>
      </c>
      <c r="Z83">
        <v>0</v>
      </c>
      <c r="AC83">
        <v>61276.21</v>
      </c>
      <c r="AD83">
        <v>6434.34</v>
      </c>
      <c r="AE83">
        <v>52826.41</v>
      </c>
      <c r="AF83">
        <v>477.05</v>
      </c>
      <c r="AG83">
        <v>0</v>
      </c>
      <c r="AH83">
        <v>74.88</v>
      </c>
      <c r="AI83">
        <v>0</v>
      </c>
      <c r="AL83">
        <v>2028.81</v>
      </c>
      <c r="AM83">
        <v>3585.01</v>
      </c>
      <c r="AP83">
        <v>132.12</v>
      </c>
      <c r="AQ83">
        <v>0</v>
      </c>
      <c r="AR83">
        <v>2712.86</v>
      </c>
      <c r="AS83">
        <v>3585.01</v>
      </c>
      <c r="AT83">
        <v>0</v>
      </c>
      <c r="AU83">
        <v>0</v>
      </c>
      <c r="AZ83">
        <v>0</v>
      </c>
      <c r="BB83">
        <v>856.09</v>
      </c>
      <c r="BC83">
        <v>5095.1400000000003</v>
      </c>
      <c r="BD83">
        <v>126</v>
      </c>
      <c r="BE83">
        <v>856.1</v>
      </c>
      <c r="BF83">
        <v>572.91999999999996</v>
      </c>
      <c r="BG83">
        <v>3660.5</v>
      </c>
      <c r="BH83">
        <v>3660.49</v>
      </c>
      <c r="BI83">
        <v>490</v>
      </c>
      <c r="BK83">
        <v>1986.62</v>
      </c>
      <c r="BL83">
        <v>12171.28</v>
      </c>
      <c r="BM83">
        <v>5132.58</v>
      </c>
      <c r="BN83">
        <v>17303.86</v>
      </c>
      <c r="BO83">
        <v>0</v>
      </c>
      <c r="BP83">
        <v>23</v>
      </c>
      <c r="BQ83">
        <v>27.35</v>
      </c>
      <c r="BT83">
        <v>63</v>
      </c>
      <c r="BU83">
        <v>63.02</v>
      </c>
      <c r="BV83">
        <v>86</v>
      </c>
      <c r="BW83">
        <v>90.37</v>
      </c>
    </row>
    <row r="84" spans="1:75" customFormat="1" x14ac:dyDescent="0.2">
      <c r="A84" t="s">
        <v>105</v>
      </c>
      <c r="B84">
        <v>65</v>
      </c>
      <c r="C84" t="s">
        <v>79</v>
      </c>
      <c r="D84" s="3"/>
      <c r="G84">
        <v>31456.73</v>
      </c>
      <c r="H84">
        <v>1048.56</v>
      </c>
      <c r="M84">
        <v>480</v>
      </c>
      <c r="N84">
        <v>16</v>
      </c>
      <c r="O84">
        <v>2836.59</v>
      </c>
      <c r="P84">
        <v>0</v>
      </c>
      <c r="Q84">
        <v>208.57</v>
      </c>
      <c r="R84">
        <v>4.63</v>
      </c>
      <c r="S84">
        <v>90</v>
      </c>
      <c r="T84">
        <v>3</v>
      </c>
      <c r="Y84">
        <v>45.49</v>
      </c>
      <c r="Z84">
        <v>0</v>
      </c>
      <c r="AC84">
        <v>32235.3</v>
      </c>
      <c r="AD84">
        <v>2882.08</v>
      </c>
      <c r="AE84">
        <v>28377.4</v>
      </c>
      <c r="AF84">
        <v>844.42</v>
      </c>
      <c r="AG84">
        <v>0</v>
      </c>
      <c r="AR84">
        <v>844.42</v>
      </c>
      <c r="AS84">
        <v>0</v>
      </c>
      <c r="AT84">
        <v>0</v>
      </c>
      <c r="AU84">
        <v>0</v>
      </c>
      <c r="AZ84">
        <v>0</v>
      </c>
      <c r="BB84">
        <v>467.41</v>
      </c>
      <c r="BC84">
        <v>2648.29</v>
      </c>
      <c r="BD84">
        <v>42</v>
      </c>
      <c r="BE84">
        <v>467.41</v>
      </c>
      <c r="BF84">
        <v>354.59</v>
      </c>
      <c r="BG84">
        <v>1998.59</v>
      </c>
      <c r="BH84">
        <v>1998.6</v>
      </c>
      <c r="BI84">
        <v>252</v>
      </c>
      <c r="BK84">
        <v>426.68</v>
      </c>
      <c r="BL84">
        <v>5895.56</v>
      </c>
      <c r="BM84">
        <v>2760.01</v>
      </c>
      <c r="BN84">
        <v>8655.57</v>
      </c>
      <c r="BO84">
        <v>0</v>
      </c>
      <c r="BP84">
        <v>0</v>
      </c>
      <c r="BQ84">
        <v>22</v>
      </c>
      <c r="BT84">
        <v>3</v>
      </c>
      <c r="BU84">
        <v>42.05</v>
      </c>
      <c r="BV84">
        <v>3</v>
      </c>
      <c r="BW84">
        <v>64.05</v>
      </c>
    </row>
    <row r="85" spans="1:75" customFormat="1" x14ac:dyDescent="0.2">
      <c r="A85" t="s">
        <v>104</v>
      </c>
      <c r="B85">
        <v>89</v>
      </c>
      <c r="C85" t="s">
        <v>88</v>
      </c>
      <c r="D85" s="3"/>
      <c r="G85">
        <v>678.65</v>
      </c>
      <c r="H85">
        <v>29.51</v>
      </c>
      <c r="AC85">
        <v>678.65</v>
      </c>
      <c r="AD85">
        <v>0</v>
      </c>
      <c r="AE85">
        <v>615.02</v>
      </c>
      <c r="AR85">
        <v>0</v>
      </c>
      <c r="AS85">
        <v>0</v>
      </c>
      <c r="AT85">
        <v>0</v>
      </c>
      <c r="AU85">
        <v>0</v>
      </c>
      <c r="AZ85">
        <v>0</v>
      </c>
      <c r="BB85">
        <v>9.84</v>
      </c>
      <c r="BC85">
        <v>11.71</v>
      </c>
      <c r="BD85">
        <v>4.07</v>
      </c>
      <c r="BE85">
        <v>9.84</v>
      </c>
      <c r="BG85">
        <v>42.08</v>
      </c>
      <c r="BH85">
        <v>42.08</v>
      </c>
      <c r="BJ85">
        <v>18.32</v>
      </c>
      <c r="BL85">
        <v>63.63</v>
      </c>
      <c r="BM85">
        <v>74.31</v>
      </c>
      <c r="BN85">
        <v>137.94</v>
      </c>
      <c r="BO85">
        <v>0</v>
      </c>
      <c r="BP85">
        <v>0</v>
      </c>
      <c r="BQ85">
        <v>0.44</v>
      </c>
      <c r="BT85">
        <v>0</v>
      </c>
      <c r="BU85">
        <v>1.1299999999999999</v>
      </c>
      <c r="BV85">
        <v>0</v>
      </c>
      <c r="BW85">
        <v>1.57</v>
      </c>
    </row>
    <row r="86" spans="1:75" customFormat="1" x14ac:dyDescent="0.2">
      <c r="A86" t="s">
        <v>103</v>
      </c>
      <c r="B86">
        <v>68</v>
      </c>
      <c r="C86" t="s">
        <v>79</v>
      </c>
      <c r="D86" s="3"/>
      <c r="G86">
        <v>27263.55</v>
      </c>
      <c r="H86">
        <v>945.02</v>
      </c>
      <c r="M86">
        <v>461.6</v>
      </c>
      <c r="N86">
        <v>16</v>
      </c>
      <c r="O86">
        <v>663.38</v>
      </c>
      <c r="P86">
        <v>0</v>
      </c>
      <c r="Q86">
        <v>157.44</v>
      </c>
      <c r="R86">
        <v>3.65</v>
      </c>
      <c r="Y86">
        <v>38.53</v>
      </c>
      <c r="Z86">
        <v>0</v>
      </c>
      <c r="AC86">
        <v>27882.59</v>
      </c>
      <c r="AD86">
        <v>701.91</v>
      </c>
      <c r="AE86">
        <v>22421.15</v>
      </c>
      <c r="AF86">
        <v>137</v>
      </c>
      <c r="AG86">
        <v>0</v>
      </c>
      <c r="AH86">
        <v>169.84</v>
      </c>
      <c r="AI86">
        <v>0</v>
      </c>
      <c r="AL86">
        <v>224.8</v>
      </c>
      <c r="AM86">
        <v>1183.8399999999999</v>
      </c>
      <c r="AP86">
        <v>47.68</v>
      </c>
      <c r="AQ86">
        <v>0</v>
      </c>
      <c r="AR86">
        <v>579.32000000000005</v>
      </c>
      <c r="AS86">
        <v>1183.8399999999999</v>
      </c>
      <c r="AT86">
        <v>0</v>
      </c>
      <c r="AU86">
        <v>0</v>
      </c>
      <c r="AZ86">
        <v>0</v>
      </c>
      <c r="BA86">
        <v>1.87</v>
      </c>
      <c r="BB86">
        <v>397.88</v>
      </c>
      <c r="BC86">
        <v>2288.1</v>
      </c>
      <c r="BD86">
        <v>42</v>
      </c>
      <c r="BE86">
        <v>397.88</v>
      </c>
      <c r="BF86">
        <v>301.83999999999997</v>
      </c>
      <c r="BG86">
        <v>1701.31</v>
      </c>
      <c r="BH86">
        <v>1701.3</v>
      </c>
      <c r="BI86">
        <v>252</v>
      </c>
      <c r="BK86">
        <v>894.9</v>
      </c>
      <c r="BL86">
        <v>5584.03</v>
      </c>
      <c r="BM86">
        <v>2395.0500000000002</v>
      </c>
      <c r="BN86">
        <v>7979.08</v>
      </c>
      <c r="BO86">
        <v>0</v>
      </c>
      <c r="BP86">
        <v>0</v>
      </c>
      <c r="BQ86">
        <v>18.920000000000002</v>
      </c>
      <c r="BT86">
        <v>0</v>
      </c>
      <c r="BU86">
        <v>36.479999999999997</v>
      </c>
      <c r="BV86">
        <v>0</v>
      </c>
      <c r="BW86">
        <v>55.4</v>
      </c>
    </row>
    <row r="87" spans="1:75" customFormat="1" x14ac:dyDescent="0.2">
      <c r="A87" t="s">
        <v>102</v>
      </c>
      <c r="B87">
        <v>86</v>
      </c>
      <c r="C87" t="s">
        <v>79</v>
      </c>
      <c r="D87" s="3"/>
      <c r="G87">
        <v>850.67</v>
      </c>
      <c r="H87">
        <v>29.49</v>
      </c>
      <c r="AC87">
        <v>850.67</v>
      </c>
      <c r="AD87">
        <v>0</v>
      </c>
      <c r="AE87">
        <v>766.47</v>
      </c>
      <c r="AR87">
        <v>0</v>
      </c>
      <c r="AS87">
        <v>0</v>
      </c>
      <c r="AT87">
        <v>0</v>
      </c>
      <c r="AU87">
        <v>0</v>
      </c>
      <c r="AZ87">
        <v>0</v>
      </c>
      <c r="BA87">
        <v>0.85</v>
      </c>
      <c r="BB87">
        <v>12.33</v>
      </c>
      <c r="BD87">
        <v>5.0999999999999996</v>
      </c>
      <c r="BE87">
        <v>12.33</v>
      </c>
      <c r="BF87">
        <v>9.36</v>
      </c>
      <c r="BG87">
        <v>52.74</v>
      </c>
      <c r="BH87">
        <v>52.74</v>
      </c>
      <c r="BI87">
        <v>30.62</v>
      </c>
      <c r="BK87">
        <v>9.77</v>
      </c>
      <c r="BL87">
        <v>84.2</v>
      </c>
      <c r="BM87">
        <v>101.64</v>
      </c>
      <c r="BN87">
        <v>185.84</v>
      </c>
      <c r="BO87">
        <v>0</v>
      </c>
      <c r="BP87">
        <v>0</v>
      </c>
      <c r="BQ87">
        <v>0.44</v>
      </c>
      <c r="BT87">
        <v>0</v>
      </c>
      <c r="BU87">
        <v>1.1299999999999999</v>
      </c>
      <c r="BV87">
        <v>0</v>
      </c>
      <c r="BW87">
        <v>1.57</v>
      </c>
    </row>
    <row r="88" spans="1:75" customFormat="1" x14ac:dyDescent="0.2">
      <c r="A88" t="s">
        <v>101</v>
      </c>
      <c r="B88">
        <v>64</v>
      </c>
      <c r="C88" t="s">
        <v>79</v>
      </c>
      <c r="D88" s="3"/>
      <c r="G88">
        <v>29845.3</v>
      </c>
      <c r="H88">
        <v>1034.51</v>
      </c>
      <c r="M88">
        <v>461.6</v>
      </c>
      <c r="N88">
        <v>16</v>
      </c>
      <c r="O88">
        <v>4966.51</v>
      </c>
      <c r="P88">
        <v>0</v>
      </c>
      <c r="Q88">
        <v>172.78</v>
      </c>
      <c r="R88">
        <v>4.01</v>
      </c>
      <c r="S88">
        <v>115.4</v>
      </c>
      <c r="T88">
        <v>4</v>
      </c>
      <c r="Y88">
        <v>317.35000000000002</v>
      </c>
      <c r="Z88">
        <v>0</v>
      </c>
      <c r="AC88">
        <v>30595.08</v>
      </c>
      <c r="AD88">
        <v>5283.86</v>
      </c>
      <c r="AE88">
        <v>31096.83</v>
      </c>
      <c r="AH88">
        <v>563.91999999999996</v>
      </c>
      <c r="AI88">
        <v>0</v>
      </c>
      <c r="AL88">
        <v>0</v>
      </c>
      <c r="AM88">
        <v>1335.36</v>
      </c>
      <c r="AP88">
        <v>115.6</v>
      </c>
      <c r="AQ88">
        <v>0</v>
      </c>
      <c r="AR88">
        <v>679.52</v>
      </c>
      <c r="AS88">
        <v>1335.36</v>
      </c>
      <c r="AT88">
        <v>0</v>
      </c>
      <c r="AU88">
        <v>0</v>
      </c>
      <c r="AZ88">
        <v>0</v>
      </c>
      <c r="BB88">
        <v>433.78</v>
      </c>
      <c r="BC88">
        <v>491.37</v>
      </c>
      <c r="BD88">
        <v>42</v>
      </c>
      <c r="BE88">
        <v>433.78</v>
      </c>
      <c r="BF88">
        <v>329.08</v>
      </c>
      <c r="BG88">
        <v>1854.76</v>
      </c>
      <c r="BH88">
        <v>1854.77</v>
      </c>
      <c r="BI88">
        <v>252</v>
      </c>
      <c r="BK88">
        <v>993.6</v>
      </c>
      <c r="BL88">
        <v>4102.59</v>
      </c>
      <c r="BM88">
        <v>2582.5500000000002</v>
      </c>
      <c r="BN88">
        <v>6685.14</v>
      </c>
      <c r="BO88">
        <v>0</v>
      </c>
      <c r="BP88">
        <v>4</v>
      </c>
      <c r="BQ88">
        <v>20.46</v>
      </c>
      <c r="BR88">
        <v>18</v>
      </c>
      <c r="BS88">
        <v>0</v>
      </c>
      <c r="BT88">
        <v>0</v>
      </c>
      <c r="BU88">
        <v>39.92</v>
      </c>
      <c r="BV88">
        <v>22</v>
      </c>
      <c r="BW88">
        <v>60.38</v>
      </c>
    </row>
    <row r="89" spans="1:75" customFormat="1" x14ac:dyDescent="0.2">
      <c r="A89" t="s">
        <v>100</v>
      </c>
      <c r="B89">
        <v>58</v>
      </c>
      <c r="C89" t="s">
        <v>79</v>
      </c>
      <c r="D89" s="3"/>
      <c r="G89">
        <v>4351.18</v>
      </c>
      <c r="H89">
        <v>150.82</v>
      </c>
      <c r="O89">
        <v>463.62</v>
      </c>
      <c r="P89">
        <v>0</v>
      </c>
      <c r="Q89">
        <v>34.19</v>
      </c>
      <c r="R89">
        <v>0.79</v>
      </c>
      <c r="AC89">
        <v>4385.37</v>
      </c>
      <c r="AD89">
        <v>463.62</v>
      </c>
      <c r="AE89">
        <v>4267.3500000000004</v>
      </c>
      <c r="AR89">
        <v>0</v>
      </c>
      <c r="AS89">
        <v>0</v>
      </c>
      <c r="AT89">
        <v>0</v>
      </c>
      <c r="AU89">
        <v>0</v>
      </c>
      <c r="AZ89">
        <v>0</v>
      </c>
      <c r="BB89">
        <v>63.59</v>
      </c>
      <c r="BC89">
        <v>124.66</v>
      </c>
      <c r="BD89">
        <v>26.31</v>
      </c>
      <c r="BE89">
        <v>63.59</v>
      </c>
      <c r="BF89">
        <v>48.24</v>
      </c>
      <c r="BG89">
        <v>271.89</v>
      </c>
      <c r="BH89">
        <v>271.89999999999998</v>
      </c>
      <c r="BI89">
        <v>157.87</v>
      </c>
      <c r="BK89">
        <v>73.260000000000005</v>
      </c>
      <c r="BL89">
        <v>581.64</v>
      </c>
      <c r="BM89">
        <v>519.66999999999996</v>
      </c>
      <c r="BN89">
        <v>1101.31</v>
      </c>
      <c r="BO89">
        <v>0</v>
      </c>
      <c r="BP89">
        <v>0</v>
      </c>
      <c r="BQ89">
        <v>2.09</v>
      </c>
      <c r="BT89">
        <v>0</v>
      </c>
      <c r="BU89">
        <v>4.28</v>
      </c>
      <c r="BV89">
        <v>0</v>
      </c>
      <c r="BW89">
        <v>6.37</v>
      </c>
    </row>
    <row r="90" spans="1:75" s="6" customFormat="1" x14ac:dyDescent="0.2">
      <c r="A90" s="6" t="s">
        <v>109</v>
      </c>
      <c r="B90" s="6">
        <v>19</v>
      </c>
      <c r="C90" s="6" t="s">
        <v>89</v>
      </c>
      <c r="D90" s="7" t="s">
        <v>94</v>
      </c>
      <c r="G90" s="6">
        <v>58428.01</v>
      </c>
      <c r="H90" s="6">
        <v>1770.55</v>
      </c>
      <c r="K90" s="6">
        <v>49.5</v>
      </c>
      <c r="L90" s="6">
        <v>0.75</v>
      </c>
      <c r="M90" s="6">
        <v>1320</v>
      </c>
      <c r="N90" s="6">
        <v>40</v>
      </c>
      <c r="O90" s="6">
        <v>5820.66</v>
      </c>
      <c r="P90" s="6">
        <v>0</v>
      </c>
      <c r="Q90" s="6">
        <v>451.6</v>
      </c>
      <c r="R90" s="6">
        <v>9.14</v>
      </c>
      <c r="S90" s="6">
        <v>2013</v>
      </c>
      <c r="T90" s="6">
        <v>61</v>
      </c>
      <c r="Y90" s="6">
        <v>51.74</v>
      </c>
      <c r="Z90" s="6">
        <v>0</v>
      </c>
      <c r="AA90" s="6">
        <v>46557.760000000002</v>
      </c>
      <c r="AB90" s="6">
        <v>1272</v>
      </c>
      <c r="AC90" s="6">
        <v>108819.87</v>
      </c>
      <c r="AD90" s="6">
        <v>5872.4</v>
      </c>
      <c r="AE90" s="6">
        <v>84540.65</v>
      </c>
      <c r="AF90" s="6">
        <v>2474.7399999999998</v>
      </c>
      <c r="AG90" s="6">
        <v>0</v>
      </c>
      <c r="AH90" s="6">
        <v>416.37</v>
      </c>
      <c r="AI90" s="6">
        <v>0</v>
      </c>
      <c r="AL90" s="6">
        <v>2454.7199999999998</v>
      </c>
      <c r="AM90" s="6">
        <v>4734.67</v>
      </c>
      <c r="AP90" s="6">
        <v>202.64</v>
      </c>
      <c r="AQ90" s="6">
        <v>0</v>
      </c>
      <c r="AR90" s="6">
        <v>5548.47</v>
      </c>
      <c r="AS90" s="6">
        <v>4734.67</v>
      </c>
      <c r="AT90" s="6">
        <v>0</v>
      </c>
      <c r="AU90" s="6">
        <v>0</v>
      </c>
      <c r="AZ90" s="6">
        <v>0</v>
      </c>
      <c r="BB90" s="6">
        <v>1533.31</v>
      </c>
      <c r="BC90" s="6">
        <v>10996.57</v>
      </c>
      <c r="BD90" s="6">
        <v>126</v>
      </c>
      <c r="BE90" s="6">
        <v>1533.31</v>
      </c>
      <c r="BF90" s="6">
        <v>1045.99</v>
      </c>
      <c r="BG90" s="6">
        <v>6556.26</v>
      </c>
      <c r="BH90" s="6">
        <v>6556.26</v>
      </c>
      <c r="BI90" s="6">
        <v>490</v>
      </c>
      <c r="BK90" s="6">
        <v>4471.0200000000004</v>
      </c>
      <c r="BL90" s="6">
        <v>24603.15</v>
      </c>
      <c r="BM90" s="6">
        <v>8705.57</v>
      </c>
      <c r="BN90" s="6">
        <v>33308.720000000001</v>
      </c>
      <c r="BO90" s="6">
        <v>0</v>
      </c>
      <c r="BP90" s="6">
        <v>29</v>
      </c>
      <c r="BQ90" s="6">
        <v>57.21</v>
      </c>
      <c r="BT90" s="6">
        <v>72</v>
      </c>
      <c r="BU90" s="6">
        <v>117.9</v>
      </c>
      <c r="BV90" s="6">
        <v>101</v>
      </c>
      <c r="BW90" s="6">
        <v>175.11</v>
      </c>
    </row>
    <row r="92" spans="1:75" x14ac:dyDescent="0.2">
      <c r="G92" t="s">
        <v>9</v>
      </c>
      <c r="AC92" t="s">
        <v>31</v>
      </c>
    </row>
    <row r="93" spans="1:75" s="2" customFormat="1" x14ac:dyDescent="0.2">
      <c r="A93" s="2" t="s">
        <v>99</v>
      </c>
      <c r="D93" s="3" t="s">
        <v>96</v>
      </c>
      <c r="G93" s="14">
        <f>SUM(G53,G49,G40,G35,G30)</f>
        <v>249266.78000000003</v>
      </c>
      <c r="AC93" s="14">
        <f>SUM(AC30,AC35,AC40,AC49,AC53)</f>
        <v>275986.48000000004</v>
      </c>
    </row>
    <row r="94" spans="1:75" s="4" customFormat="1" x14ac:dyDescent="0.2">
      <c r="D94" s="5" t="s">
        <v>82</v>
      </c>
      <c r="G94" s="15">
        <f>SUM(G58,G37)</f>
        <v>96458.01</v>
      </c>
      <c r="AC94" s="15">
        <f>SUM(AC37,AC58)</f>
        <v>100129</v>
      </c>
    </row>
    <row r="95" spans="1:75" s="12" customFormat="1" x14ac:dyDescent="0.2">
      <c r="D95" s="13" t="s">
        <v>97</v>
      </c>
      <c r="G95" s="16">
        <f>SUM(G61,G60)</f>
        <v>53868.639999999999</v>
      </c>
      <c r="AC95" s="16">
        <f>SUM(AC61,AC60)</f>
        <v>57033.240000000005</v>
      </c>
    </row>
    <row r="96" spans="1:75" s="17" customFormat="1" x14ac:dyDescent="0.2">
      <c r="D96" s="11" t="s">
        <v>95</v>
      </c>
      <c r="G96" s="18">
        <f>SUM(G74,G34)</f>
        <v>83595.39</v>
      </c>
      <c r="AC96" s="18">
        <f>SUM(AC74,AC34)</f>
        <v>208583.15</v>
      </c>
    </row>
    <row r="97" spans="1:63" s="6" customFormat="1" x14ac:dyDescent="0.2">
      <c r="D97" s="7" t="s">
        <v>94</v>
      </c>
      <c r="G97" s="19">
        <f>SUM(G90,G80,G43,G17)</f>
        <v>217633.34</v>
      </c>
      <c r="AC97" s="19">
        <f>SUM(AC90,AC80,AC43,AC17)</f>
        <v>446332.04</v>
      </c>
    </row>
    <row r="100" spans="1:63" customFormat="1" x14ac:dyDescent="0.2">
      <c r="A100" t="s">
        <v>173</v>
      </c>
      <c r="D100" s="3"/>
      <c r="E100" s="8"/>
      <c r="F100" s="8"/>
    </row>
    <row r="101" spans="1:63" customFormat="1" x14ac:dyDescent="0.2">
      <c r="A101" t="s">
        <v>4</v>
      </c>
      <c r="B101" t="s">
        <v>5</v>
      </c>
      <c r="C101" t="s">
        <v>6</v>
      </c>
      <c r="D101" s="3"/>
      <c r="E101" s="8"/>
      <c r="F101" s="8"/>
      <c r="G101" t="s">
        <v>9</v>
      </c>
      <c r="H101" t="s">
        <v>10</v>
      </c>
      <c r="I101" t="s">
        <v>11</v>
      </c>
      <c r="J101" t="s">
        <v>12</v>
      </c>
      <c r="K101" t="s">
        <v>13</v>
      </c>
      <c r="L101" t="s">
        <v>14</v>
      </c>
      <c r="M101" t="s">
        <v>15</v>
      </c>
      <c r="N101" t="s">
        <v>16</v>
      </c>
      <c r="O101" t="s">
        <v>17</v>
      </c>
      <c r="P101" t="s">
        <v>18</v>
      </c>
      <c r="Q101" t="s">
        <v>19</v>
      </c>
      <c r="R101" t="s">
        <v>20</v>
      </c>
      <c r="S101" t="s">
        <v>21</v>
      </c>
      <c r="T101" t="s">
        <v>22</v>
      </c>
      <c r="U101" t="s">
        <v>23</v>
      </c>
      <c r="V101" t="s">
        <v>24</v>
      </c>
      <c r="W101" t="s">
        <v>25</v>
      </c>
      <c r="X101" t="s">
        <v>26</v>
      </c>
      <c r="Y101" t="s">
        <v>27</v>
      </c>
      <c r="Z101" t="s">
        <v>28</v>
      </c>
      <c r="AA101" t="s">
        <v>29</v>
      </c>
      <c r="AB101" t="s">
        <v>30</v>
      </c>
      <c r="AC101" t="s">
        <v>31</v>
      </c>
      <c r="AD101" t="s">
        <v>32</v>
      </c>
      <c r="AE101" t="s">
        <v>33</v>
      </c>
      <c r="AF101" t="s">
        <v>36</v>
      </c>
      <c r="AG101" t="s">
        <v>37</v>
      </c>
      <c r="AH101" t="s">
        <v>40</v>
      </c>
      <c r="AI101" t="s">
        <v>41</v>
      </c>
      <c r="AJ101" t="s">
        <v>44</v>
      </c>
      <c r="AK101" t="s">
        <v>45</v>
      </c>
      <c r="AL101" t="s">
        <v>46</v>
      </c>
      <c r="AM101" t="s">
        <v>47</v>
      </c>
      <c r="AN101" t="s">
        <v>48</v>
      </c>
      <c r="AO101" t="s">
        <v>49</v>
      </c>
      <c r="AP101" t="s">
        <v>54</v>
      </c>
      <c r="AQ101" t="s">
        <v>56</v>
      </c>
      <c r="AR101" t="s">
        <v>57</v>
      </c>
      <c r="AS101" t="s">
        <v>58</v>
      </c>
      <c r="AT101" t="s">
        <v>59</v>
      </c>
      <c r="AU101" t="s">
        <v>60</v>
      </c>
      <c r="AV101" t="s">
        <v>61</v>
      </c>
      <c r="AW101" t="s">
        <v>62</v>
      </c>
      <c r="AX101" t="s">
        <v>63</v>
      </c>
      <c r="AY101" t="s">
        <v>65</v>
      </c>
      <c r="AZ101" t="s">
        <v>66</v>
      </c>
      <c r="BA101" t="s">
        <v>67</v>
      </c>
      <c r="BB101" t="s">
        <v>68</v>
      </c>
      <c r="BC101" t="s">
        <v>69</v>
      </c>
      <c r="BD101" t="s">
        <v>70</v>
      </c>
      <c r="BE101" t="s">
        <v>71</v>
      </c>
      <c r="BF101" t="s">
        <v>72</v>
      </c>
      <c r="BG101" t="s">
        <v>73</v>
      </c>
      <c r="BH101" t="s">
        <v>74</v>
      </c>
      <c r="BI101" t="s">
        <v>75</v>
      </c>
      <c r="BJ101" t="s">
        <v>76</v>
      </c>
      <c r="BK101" t="s">
        <v>77</v>
      </c>
    </row>
    <row r="102" spans="1:63" customFormat="1" x14ac:dyDescent="0.2">
      <c r="A102" t="s">
        <v>138</v>
      </c>
      <c r="B102">
        <v>12</v>
      </c>
      <c r="C102" t="s">
        <v>79</v>
      </c>
      <c r="D102" s="3"/>
      <c r="E102" s="8"/>
      <c r="F102" s="8"/>
      <c r="G102">
        <v>20299.27</v>
      </c>
      <c r="H102">
        <v>703.6</v>
      </c>
      <c r="K102">
        <v>22.13</v>
      </c>
      <c r="L102">
        <v>0.38</v>
      </c>
      <c r="M102">
        <v>461.6</v>
      </c>
      <c r="N102">
        <v>16</v>
      </c>
      <c r="O102">
        <v>5214.26</v>
      </c>
      <c r="P102">
        <v>0</v>
      </c>
      <c r="Q102">
        <v>2426.2399999999998</v>
      </c>
      <c r="R102">
        <v>56.07</v>
      </c>
      <c r="Y102">
        <v>67.34</v>
      </c>
      <c r="Z102">
        <v>0</v>
      </c>
      <c r="AC102">
        <v>23209.24</v>
      </c>
      <c r="AD102">
        <v>5281.6</v>
      </c>
      <c r="AE102">
        <v>23976.28</v>
      </c>
      <c r="AF102">
        <v>21.9</v>
      </c>
      <c r="AG102">
        <v>0</v>
      </c>
      <c r="AH102">
        <v>122</v>
      </c>
      <c r="AI102">
        <v>658.72</v>
      </c>
      <c r="AJ102">
        <v>23.84</v>
      </c>
      <c r="AK102">
        <v>0</v>
      </c>
      <c r="AL102">
        <v>167.74</v>
      </c>
      <c r="AM102">
        <v>658.72</v>
      </c>
      <c r="AN102">
        <v>0</v>
      </c>
      <c r="AO102">
        <v>0</v>
      </c>
      <c r="AP102">
        <v>0</v>
      </c>
      <c r="AQ102">
        <v>334.12</v>
      </c>
      <c r="AR102">
        <v>1857.72</v>
      </c>
      <c r="AS102">
        <v>63</v>
      </c>
      <c r="AT102">
        <v>334.12</v>
      </c>
      <c r="AU102">
        <v>253.46</v>
      </c>
      <c r="AV102">
        <v>1428.58</v>
      </c>
      <c r="AW102">
        <v>1428.58</v>
      </c>
      <c r="AX102">
        <v>238</v>
      </c>
      <c r="AY102">
        <v>472.94</v>
      </c>
      <c r="AZ102">
        <v>4346.82</v>
      </c>
      <c r="BA102">
        <v>2063.6999999999998</v>
      </c>
      <c r="BB102">
        <v>6410.52</v>
      </c>
      <c r="BC102">
        <v>0</v>
      </c>
      <c r="BD102">
        <v>0</v>
      </c>
      <c r="BE102">
        <v>13.64</v>
      </c>
      <c r="BH102">
        <v>0</v>
      </c>
      <c r="BI102">
        <v>32.65</v>
      </c>
      <c r="BJ102">
        <v>0</v>
      </c>
      <c r="BK102">
        <v>46.29</v>
      </c>
    </row>
    <row r="103" spans="1:63" customFormat="1" x14ac:dyDescent="0.2">
      <c r="A103" t="s">
        <v>176</v>
      </c>
      <c r="B103">
        <v>6</v>
      </c>
      <c r="C103" t="s">
        <v>78</v>
      </c>
      <c r="D103" s="3"/>
      <c r="E103" s="8"/>
      <c r="F103" s="8"/>
      <c r="O103">
        <v>132.34</v>
      </c>
      <c r="P103">
        <v>0</v>
      </c>
      <c r="Y103">
        <v>467.22</v>
      </c>
      <c r="Z103">
        <v>0</v>
      </c>
      <c r="AA103">
        <v>70276.91</v>
      </c>
      <c r="AB103">
        <v>1928</v>
      </c>
      <c r="AC103">
        <v>70276.91</v>
      </c>
      <c r="AD103">
        <v>599.55999999999995</v>
      </c>
      <c r="AE103">
        <v>51724.94</v>
      </c>
      <c r="AF103">
        <v>149.5</v>
      </c>
      <c r="AG103">
        <v>0</v>
      </c>
      <c r="AH103">
        <v>1021.2</v>
      </c>
      <c r="AI103">
        <v>4085.28</v>
      </c>
      <c r="AJ103">
        <v>143.04</v>
      </c>
      <c r="AK103">
        <v>0</v>
      </c>
      <c r="AL103">
        <v>1313.74</v>
      </c>
      <c r="AM103">
        <v>4085.28</v>
      </c>
      <c r="AN103">
        <v>0</v>
      </c>
      <c r="AO103">
        <v>0</v>
      </c>
      <c r="AP103">
        <v>0</v>
      </c>
      <c r="AQ103">
        <v>1000.02</v>
      </c>
      <c r="AR103">
        <v>8331.7800000000007</v>
      </c>
      <c r="AS103">
        <v>63</v>
      </c>
      <c r="AT103">
        <v>1000.02</v>
      </c>
      <c r="AU103">
        <v>758.65</v>
      </c>
      <c r="AV103">
        <v>4275.68</v>
      </c>
      <c r="AW103">
        <v>4275.68</v>
      </c>
      <c r="AX103">
        <v>238</v>
      </c>
      <c r="AY103">
        <v>3471.66</v>
      </c>
      <c r="AZ103">
        <v>17837.79</v>
      </c>
      <c r="BA103">
        <v>5576.7</v>
      </c>
      <c r="BB103">
        <v>23414.49</v>
      </c>
      <c r="BC103">
        <v>0</v>
      </c>
      <c r="BD103">
        <v>32</v>
      </c>
      <c r="BE103">
        <v>38.19</v>
      </c>
      <c r="BF103">
        <v>72</v>
      </c>
      <c r="BG103">
        <v>0</v>
      </c>
      <c r="BH103">
        <v>70</v>
      </c>
      <c r="BI103">
        <v>74.209999999999994</v>
      </c>
      <c r="BJ103">
        <v>174</v>
      </c>
      <c r="BK103">
        <v>112.4</v>
      </c>
    </row>
    <row r="104" spans="1:63" customFormat="1" x14ac:dyDescent="0.2">
      <c r="A104" t="s">
        <v>145</v>
      </c>
      <c r="B104">
        <v>2</v>
      </c>
      <c r="C104" t="s">
        <v>80</v>
      </c>
      <c r="D104" s="3"/>
      <c r="E104" s="8"/>
      <c r="F104" s="8"/>
      <c r="O104">
        <v>874.59</v>
      </c>
      <c r="P104">
        <v>0</v>
      </c>
      <c r="Y104">
        <v>16073</v>
      </c>
      <c r="Z104">
        <v>0</v>
      </c>
      <c r="AA104">
        <v>102956.96</v>
      </c>
      <c r="AB104">
        <v>1920</v>
      </c>
      <c r="AC104">
        <v>102956.96</v>
      </c>
      <c r="AD104">
        <v>16947.59</v>
      </c>
      <c r="AE104">
        <v>85435.48</v>
      </c>
      <c r="AF104">
        <v>256.68</v>
      </c>
      <c r="AG104">
        <v>0</v>
      </c>
      <c r="AH104">
        <v>1120.56</v>
      </c>
      <c r="AI104">
        <v>8318.16</v>
      </c>
      <c r="AJ104">
        <v>143.04</v>
      </c>
      <c r="AK104">
        <v>0</v>
      </c>
      <c r="AL104">
        <v>1520.28</v>
      </c>
      <c r="AM104">
        <v>8318.16</v>
      </c>
      <c r="AN104">
        <v>0</v>
      </c>
      <c r="AO104">
        <v>0</v>
      </c>
      <c r="AP104">
        <v>0</v>
      </c>
      <c r="AQ104">
        <v>1470.74</v>
      </c>
      <c r="AR104">
        <v>17935.93</v>
      </c>
      <c r="AS104">
        <v>63</v>
      </c>
      <c r="AT104">
        <v>1470.74</v>
      </c>
      <c r="AU104">
        <v>1115.74</v>
      </c>
      <c r="AV104">
        <v>6289.08</v>
      </c>
      <c r="AW104">
        <v>6289.08</v>
      </c>
      <c r="AX104">
        <v>238</v>
      </c>
      <c r="AY104">
        <v>6137.3</v>
      </c>
      <c r="AZ104">
        <v>32948.79</v>
      </c>
      <c r="BA104">
        <v>8060.82</v>
      </c>
      <c r="BB104">
        <v>41009.61</v>
      </c>
      <c r="BC104">
        <v>0</v>
      </c>
      <c r="BD104">
        <v>0</v>
      </c>
      <c r="BE104">
        <v>39.729999999999997</v>
      </c>
      <c r="BH104">
        <v>0</v>
      </c>
      <c r="BI104">
        <v>80.069999999999993</v>
      </c>
      <c r="BJ104">
        <v>0</v>
      </c>
      <c r="BK104">
        <v>119.8</v>
      </c>
    </row>
    <row r="105" spans="1:63" customFormat="1" x14ac:dyDescent="0.2">
      <c r="A105" t="s">
        <v>152</v>
      </c>
      <c r="B105">
        <v>11</v>
      </c>
      <c r="C105" t="s">
        <v>81</v>
      </c>
      <c r="D105" s="3"/>
      <c r="E105" s="8"/>
      <c r="F105" s="8"/>
      <c r="G105">
        <v>22560.82</v>
      </c>
      <c r="H105">
        <v>782.06</v>
      </c>
      <c r="M105">
        <v>461.6</v>
      </c>
      <c r="N105">
        <v>16</v>
      </c>
      <c r="O105">
        <v>1245.6400000000001</v>
      </c>
      <c r="P105">
        <v>0</v>
      </c>
      <c r="Q105">
        <v>219.49</v>
      </c>
      <c r="R105">
        <v>5.08</v>
      </c>
      <c r="S105">
        <v>346.2</v>
      </c>
      <c r="T105">
        <v>12</v>
      </c>
      <c r="AC105">
        <v>23588.11</v>
      </c>
      <c r="AD105">
        <v>1245.6400000000001</v>
      </c>
      <c r="AE105">
        <v>19063.38</v>
      </c>
      <c r="AF105">
        <v>123.77</v>
      </c>
      <c r="AG105">
        <v>0</v>
      </c>
      <c r="AH105">
        <v>633.41999999999996</v>
      </c>
      <c r="AI105">
        <v>867.78</v>
      </c>
      <c r="AJ105">
        <v>72.25</v>
      </c>
      <c r="AK105">
        <v>0</v>
      </c>
      <c r="AL105">
        <v>829.44</v>
      </c>
      <c r="AM105">
        <v>867.78</v>
      </c>
      <c r="AN105">
        <v>0</v>
      </c>
      <c r="AO105">
        <v>0</v>
      </c>
      <c r="AP105">
        <v>0</v>
      </c>
      <c r="AQ105">
        <v>330.01</v>
      </c>
      <c r="AR105">
        <v>2098.02</v>
      </c>
      <c r="AS105">
        <v>63</v>
      </c>
      <c r="AT105">
        <v>330.01</v>
      </c>
      <c r="AU105">
        <v>250.33</v>
      </c>
      <c r="AV105">
        <v>1411.04</v>
      </c>
      <c r="AW105">
        <v>1411.04</v>
      </c>
      <c r="AX105">
        <v>238</v>
      </c>
      <c r="AY105">
        <v>851.53</v>
      </c>
      <c r="AZ105">
        <v>4940.93</v>
      </c>
      <c r="BA105">
        <v>2042.05</v>
      </c>
      <c r="BB105">
        <v>6982.98</v>
      </c>
      <c r="BC105">
        <v>0</v>
      </c>
      <c r="BD105">
        <v>4</v>
      </c>
      <c r="BE105">
        <v>15.84</v>
      </c>
      <c r="BF105">
        <v>8</v>
      </c>
      <c r="BG105">
        <v>0</v>
      </c>
      <c r="BH105">
        <v>8</v>
      </c>
      <c r="BI105">
        <v>33.36</v>
      </c>
      <c r="BJ105">
        <v>20</v>
      </c>
      <c r="BK105">
        <v>49.2</v>
      </c>
    </row>
    <row r="106" spans="1:63" s="4" customFormat="1" x14ac:dyDescent="0.2">
      <c r="A106" s="4" t="s">
        <v>155</v>
      </c>
      <c r="B106" s="4">
        <v>4</v>
      </c>
      <c r="C106" s="4" t="s">
        <v>82</v>
      </c>
      <c r="D106" s="5" t="s">
        <v>82</v>
      </c>
      <c r="G106" s="4">
        <v>19599.419999999998</v>
      </c>
      <c r="H106" s="4">
        <v>326.66000000000003</v>
      </c>
      <c r="M106" s="4">
        <v>960</v>
      </c>
      <c r="N106" s="4">
        <v>16</v>
      </c>
      <c r="S106" s="4">
        <v>2100</v>
      </c>
      <c r="T106" s="4">
        <v>35</v>
      </c>
      <c r="AC106" s="4">
        <v>22659.42</v>
      </c>
      <c r="AD106" s="4">
        <v>0</v>
      </c>
      <c r="AE106" s="4">
        <v>19298.11</v>
      </c>
      <c r="AL106" s="4">
        <v>0</v>
      </c>
      <c r="AM106" s="4">
        <v>0</v>
      </c>
      <c r="AN106" s="4">
        <v>0</v>
      </c>
      <c r="AO106" s="4">
        <v>0</v>
      </c>
      <c r="AP106" s="4">
        <v>0</v>
      </c>
      <c r="AQ106" s="4">
        <v>328.58</v>
      </c>
      <c r="AR106" s="4">
        <v>1135.44</v>
      </c>
      <c r="AS106" s="4">
        <v>63</v>
      </c>
      <c r="AT106" s="4">
        <v>328.58</v>
      </c>
      <c r="AU106" s="4">
        <v>249.26</v>
      </c>
      <c r="AV106" s="4">
        <v>1404.9</v>
      </c>
      <c r="AW106" s="4">
        <v>1404.9</v>
      </c>
      <c r="AX106" s="4">
        <v>238</v>
      </c>
      <c r="AY106" s="4">
        <v>243.13</v>
      </c>
      <c r="AZ106" s="4">
        <v>3361.31</v>
      </c>
      <c r="BA106" s="4">
        <v>2034.48</v>
      </c>
      <c r="BB106" s="4">
        <v>5395.79</v>
      </c>
      <c r="BC106" s="4">
        <v>0</v>
      </c>
      <c r="BD106" s="4">
        <v>24</v>
      </c>
      <c r="BE106" s="4">
        <v>36.65</v>
      </c>
      <c r="BH106" s="4">
        <v>11</v>
      </c>
      <c r="BI106" s="4">
        <v>13.2</v>
      </c>
      <c r="BJ106" s="4">
        <v>35</v>
      </c>
      <c r="BK106" s="4">
        <v>49.85</v>
      </c>
    </row>
    <row r="107" spans="1:63" s="2" customFormat="1" x14ac:dyDescent="0.2">
      <c r="A107" s="2" t="s">
        <v>158</v>
      </c>
      <c r="B107" s="2">
        <v>14</v>
      </c>
      <c r="C107" s="2" t="s">
        <v>83</v>
      </c>
      <c r="D107" s="3" t="s">
        <v>96</v>
      </c>
      <c r="G107" s="2">
        <v>5174.24</v>
      </c>
      <c r="H107" s="2">
        <v>206.97</v>
      </c>
      <c r="M107" s="2">
        <v>200</v>
      </c>
      <c r="N107" s="2">
        <v>8</v>
      </c>
      <c r="Q107" s="2">
        <v>328.25</v>
      </c>
      <c r="R107" s="2">
        <v>8.75</v>
      </c>
      <c r="AC107" s="2">
        <v>5702.49</v>
      </c>
      <c r="AD107" s="2">
        <v>0</v>
      </c>
      <c r="AE107" s="2">
        <v>4847.8100000000004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82.7</v>
      </c>
      <c r="AR107" s="2">
        <v>298.22000000000003</v>
      </c>
      <c r="AS107" s="2">
        <v>51.33</v>
      </c>
      <c r="AT107" s="2">
        <v>82.7</v>
      </c>
      <c r="AU107" s="2">
        <v>62.72</v>
      </c>
      <c r="AV107" s="2">
        <v>353.54</v>
      </c>
      <c r="AW107" s="2">
        <v>353.54</v>
      </c>
      <c r="AX107" s="2">
        <v>193.89</v>
      </c>
      <c r="AY107" s="2">
        <v>57.5</v>
      </c>
      <c r="AZ107" s="2">
        <v>854.68</v>
      </c>
      <c r="BA107" s="2">
        <v>681.46</v>
      </c>
      <c r="BB107" s="2">
        <v>1536.14</v>
      </c>
      <c r="BC107" s="2">
        <v>0</v>
      </c>
      <c r="BD107" s="2">
        <v>0</v>
      </c>
      <c r="BE107" s="2">
        <v>8.8000000000000007</v>
      </c>
      <c r="BH107" s="2">
        <v>0</v>
      </c>
      <c r="BI107" s="2">
        <v>9.49</v>
      </c>
      <c r="BJ107" s="2">
        <v>0</v>
      </c>
      <c r="BK107" s="2">
        <v>18.29</v>
      </c>
    </row>
    <row r="108" spans="1:63" customFormat="1" x14ac:dyDescent="0.2">
      <c r="A108" t="s">
        <v>159</v>
      </c>
      <c r="B108">
        <v>1</v>
      </c>
      <c r="C108" t="s">
        <v>84</v>
      </c>
      <c r="D108" s="3"/>
      <c r="E108" s="8"/>
      <c r="F108" s="8"/>
      <c r="O108">
        <v>2473.2600000000002</v>
      </c>
      <c r="P108">
        <v>0</v>
      </c>
      <c r="Y108">
        <v>3590.36</v>
      </c>
      <c r="Z108">
        <v>0</v>
      </c>
      <c r="AA108">
        <v>128076.97</v>
      </c>
      <c r="AB108">
        <v>2000</v>
      </c>
      <c r="AC108">
        <v>128076.97</v>
      </c>
      <c r="AD108">
        <v>6063.62</v>
      </c>
      <c r="AE108">
        <v>88923.89</v>
      </c>
      <c r="AF108">
        <v>256.68</v>
      </c>
      <c r="AG108">
        <v>0</v>
      </c>
      <c r="AH108">
        <v>7435.26</v>
      </c>
      <c r="AI108">
        <v>5476.74</v>
      </c>
      <c r="AJ108">
        <v>346.8</v>
      </c>
      <c r="AK108">
        <v>0</v>
      </c>
      <c r="AL108">
        <v>8038.74</v>
      </c>
      <c r="AM108">
        <v>5476.74</v>
      </c>
      <c r="AN108">
        <v>0</v>
      </c>
      <c r="AO108">
        <v>0</v>
      </c>
      <c r="AP108">
        <v>0</v>
      </c>
      <c r="AQ108">
        <v>1740.5</v>
      </c>
      <c r="AR108">
        <v>18430.03</v>
      </c>
      <c r="AS108">
        <v>63</v>
      </c>
      <c r="AT108">
        <v>1740.5</v>
      </c>
      <c r="AU108">
        <v>1320.5</v>
      </c>
      <c r="AV108">
        <v>7442.48</v>
      </c>
      <c r="AW108">
        <v>7442.48</v>
      </c>
      <c r="AX108">
        <v>238</v>
      </c>
      <c r="AY108">
        <v>8244.4500000000007</v>
      </c>
      <c r="AZ108">
        <v>37177.96</v>
      </c>
      <c r="BA108">
        <v>9483.98</v>
      </c>
      <c r="BB108">
        <v>46661.94</v>
      </c>
      <c r="BC108">
        <v>0</v>
      </c>
      <c r="BD108">
        <v>0</v>
      </c>
      <c r="BE108">
        <v>38.19</v>
      </c>
      <c r="BH108">
        <v>0</v>
      </c>
      <c r="BI108">
        <v>76.989999999999995</v>
      </c>
      <c r="BJ108">
        <v>0</v>
      </c>
      <c r="BK108">
        <v>115.18</v>
      </c>
    </row>
    <row r="109" spans="1:63" customFormat="1" x14ac:dyDescent="0.2">
      <c r="A109" t="s">
        <v>161</v>
      </c>
      <c r="B109">
        <v>13</v>
      </c>
      <c r="C109" t="s">
        <v>79</v>
      </c>
      <c r="D109" s="3"/>
      <c r="E109" s="8"/>
      <c r="F109" s="8"/>
      <c r="G109">
        <v>18653.900000000001</v>
      </c>
      <c r="H109">
        <v>646.59</v>
      </c>
      <c r="M109">
        <v>461.6</v>
      </c>
      <c r="N109">
        <v>16</v>
      </c>
      <c r="O109">
        <v>1374.31</v>
      </c>
      <c r="P109">
        <v>0</v>
      </c>
      <c r="Q109">
        <v>937.17</v>
      </c>
      <c r="R109">
        <v>21.65</v>
      </c>
      <c r="AC109">
        <v>20052.669999999998</v>
      </c>
      <c r="AD109">
        <v>1374.31</v>
      </c>
      <c r="AE109">
        <v>15550.46</v>
      </c>
      <c r="AH109">
        <v>231.04</v>
      </c>
      <c r="AI109">
        <v>482.84</v>
      </c>
      <c r="AL109">
        <v>231.04</v>
      </c>
      <c r="AM109">
        <v>482.84</v>
      </c>
      <c r="AN109">
        <v>0</v>
      </c>
      <c r="AO109">
        <v>0</v>
      </c>
      <c r="AP109">
        <v>0</v>
      </c>
      <c r="AQ109">
        <v>287.43</v>
      </c>
      <c r="AR109">
        <v>3169.79</v>
      </c>
      <c r="AS109">
        <v>63</v>
      </c>
      <c r="AT109">
        <v>287.43</v>
      </c>
      <c r="AU109">
        <v>218.04</v>
      </c>
      <c r="AV109">
        <v>1228.94</v>
      </c>
      <c r="AW109">
        <v>1228.94</v>
      </c>
      <c r="AX109">
        <v>238</v>
      </c>
      <c r="AY109">
        <v>741.28</v>
      </c>
      <c r="AZ109">
        <v>5645.48</v>
      </c>
      <c r="BA109">
        <v>1817.37</v>
      </c>
      <c r="BB109">
        <v>7462.85</v>
      </c>
      <c r="BC109">
        <v>0</v>
      </c>
      <c r="BD109">
        <v>0</v>
      </c>
      <c r="BE109">
        <v>12.76</v>
      </c>
      <c r="BH109">
        <v>0</v>
      </c>
      <c r="BI109">
        <v>28.55</v>
      </c>
      <c r="BJ109">
        <v>0</v>
      </c>
      <c r="BK109">
        <v>41.31</v>
      </c>
    </row>
    <row r="110" spans="1:63" customFormat="1" x14ac:dyDescent="0.2">
      <c r="A110" t="s">
        <v>163</v>
      </c>
      <c r="B110">
        <v>8</v>
      </c>
      <c r="C110" t="s">
        <v>85</v>
      </c>
      <c r="D110" s="3"/>
      <c r="E110" s="8"/>
      <c r="F110" s="8"/>
      <c r="G110">
        <v>48338.8</v>
      </c>
      <c r="H110">
        <v>1675.53</v>
      </c>
      <c r="K110">
        <v>30.26</v>
      </c>
      <c r="L110">
        <v>0.52</v>
      </c>
      <c r="M110">
        <v>923.2</v>
      </c>
      <c r="N110">
        <v>32</v>
      </c>
      <c r="O110">
        <v>3649.72</v>
      </c>
      <c r="P110">
        <v>0</v>
      </c>
      <c r="Q110">
        <v>1623.51</v>
      </c>
      <c r="R110">
        <v>37.520000000000003</v>
      </c>
      <c r="S110">
        <v>1774.28</v>
      </c>
      <c r="T110">
        <v>61.5</v>
      </c>
      <c r="Y110">
        <v>265.68</v>
      </c>
      <c r="Z110">
        <v>0</v>
      </c>
      <c r="AC110">
        <v>52690.05</v>
      </c>
      <c r="AD110">
        <v>3915.4</v>
      </c>
      <c r="AE110">
        <v>44526.28</v>
      </c>
      <c r="AH110">
        <v>3.57</v>
      </c>
      <c r="AI110">
        <v>2011.95</v>
      </c>
      <c r="AL110">
        <v>3.57</v>
      </c>
      <c r="AM110">
        <v>2011.95</v>
      </c>
      <c r="AN110">
        <v>0</v>
      </c>
      <c r="AO110">
        <v>0</v>
      </c>
      <c r="AP110">
        <v>0</v>
      </c>
      <c r="AQ110">
        <v>763.96</v>
      </c>
      <c r="AR110">
        <v>5242.8</v>
      </c>
      <c r="AS110">
        <v>63</v>
      </c>
      <c r="AT110">
        <v>763.96</v>
      </c>
      <c r="AU110">
        <v>579.54</v>
      </c>
      <c r="AV110">
        <v>3266.57</v>
      </c>
      <c r="AW110">
        <v>3266.57</v>
      </c>
      <c r="AX110">
        <v>238</v>
      </c>
      <c r="AY110">
        <v>2222.73</v>
      </c>
      <c r="AZ110">
        <v>12075.6</v>
      </c>
      <c r="BA110">
        <v>4331.53</v>
      </c>
      <c r="BB110">
        <v>16407.13</v>
      </c>
      <c r="BC110">
        <v>0</v>
      </c>
      <c r="BD110">
        <v>37.5</v>
      </c>
      <c r="BE110">
        <v>42.8</v>
      </c>
      <c r="BF110">
        <v>36</v>
      </c>
      <c r="BG110">
        <v>0</v>
      </c>
      <c r="BH110">
        <v>24</v>
      </c>
      <c r="BI110">
        <v>69.02</v>
      </c>
      <c r="BJ110">
        <v>97.5</v>
      </c>
      <c r="BK110">
        <v>111.82</v>
      </c>
    </row>
    <row r="111" spans="1:63" customFormat="1" x14ac:dyDescent="0.2">
      <c r="A111" t="s">
        <v>168</v>
      </c>
      <c r="B111">
        <v>9</v>
      </c>
      <c r="C111" t="s">
        <v>85</v>
      </c>
      <c r="D111" s="3"/>
      <c r="E111" s="8"/>
      <c r="F111" s="8"/>
      <c r="G111">
        <v>38556.14</v>
      </c>
      <c r="H111">
        <v>1336.42</v>
      </c>
      <c r="I111">
        <v>230.8</v>
      </c>
      <c r="J111">
        <v>0</v>
      </c>
      <c r="M111">
        <v>923.2</v>
      </c>
      <c r="N111">
        <v>32</v>
      </c>
      <c r="O111">
        <v>2070.5</v>
      </c>
      <c r="P111">
        <v>0</v>
      </c>
      <c r="Q111">
        <v>573.72</v>
      </c>
      <c r="R111">
        <v>13.27</v>
      </c>
      <c r="S111">
        <v>1563.68</v>
      </c>
      <c r="T111">
        <v>54.2</v>
      </c>
      <c r="Y111">
        <v>126.08</v>
      </c>
      <c r="Z111">
        <v>0</v>
      </c>
      <c r="AC111">
        <v>41847.54</v>
      </c>
      <c r="AD111">
        <v>2196.58</v>
      </c>
      <c r="AE111">
        <v>35981.54</v>
      </c>
      <c r="AF111">
        <v>71.5</v>
      </c>
      <c r="AG111">
        <v>0</v>
      </c>
      <c r="AH111">
        <v>896.09</v>
      </c>
      <c r="AI111">
        <v>1872.65</v>
      </c>
      <c r="AJ111">
        <v>77.48</v>
      </c>
      <c r="AK111">
        <v>0</v>
      </c>
      <c r="AL111">
        <v>1045.07</v>
      </c>
      <c r="AM111">
        <v>1872.65</v>
      </c>
      <c r="AN111">
        <v>0</v>
      </c>
      <c r="AO111">
        <v>0</v>
      </c>
      <c r="AP111">
        <v>0</v>
      </c>
      <c r="AQ111">
        <v>591.62</v>
      </c>
      <c r="AR111">
        <v>2990.39</v>
      </c>
      <c r="AS111">
        <v>63</v>
      </c>
      <c r="AT111">
        <v>591.62</v>
      </c>
      <c r="AU111">
        <v>448.85</v>
      </c>
      <c r="AV111">
        <v>2529.7600000000002</v>
      </c>
      <c r="AW111">
        <v>2529.7600000000002</v>
      </c>
      <c r="AX111">
        <v>238</v>
      </c>
      <c r="AY111">
        <v>456.89</v>
      </c>
      <c r="AZ111">
        <v>7017.51</v>
      </c>
      <c r="BA111">
        <v>3422.38</v>
      </c>
      <c r="BB111">
        <v>10439.89</v>
      </c>
      <c r="BC111">
        <v>0</v>
      </c>
      <c r="BD111">
        <v>11.7</v>
      </c>
      <c r="BE111">
        <v>27.85</v>
      </c>
      <c r="BH111">
        <v>42.5</v>
      </c>
      <c r="BI111">
        <v>55.11</v>
      </c>
      <c r="BJ111">
        <v>54.2</v>
      </c>
      <c r="BK111">
        <v>82.96</v>
      </c>
    </row>
    <row r="112" spans="1:63" s="12" customFormat="1" x14ac:dyDescent="0.2">
      <c r="A112" s="12" t="s">
        <v>127</v>
      </c>
      <c r="B112" s="12">
        <v>5</v>
      </c>
      <c r="C112" s="12" t="s">
        <v>86</v>
      </c>
      <c r="D112" s="13" t="s">
        <v>97</v>
      </c>
      <c r="G112" s="12">
        <v>26969.15</v>
      </c>
      <c r="H112" s="12">
        <v>1078.76</v>
      </c>
      <c r="M112" s="12">
        <v>1125</v>
      </c>
      <c r="N112" s="12">
        <v>45</v>
      </c>
      <c r="O112" s="12">
        <v>17.399999999999999</v>
      </c>
      <c r="P112" s="12">
        <v>0</v>
      </c>
      <c r="Q112" s="12">
        <v>18.329999999999998</v>
      </c>
      <c r="R112" s="12">
        <v>0.49</v>
      </c>
      <c r="S112" s="12">
        <v>1586.25</v>
      </c>
      <c r="T112" s="12">
        <v>63.45</v>
      </c>
      <c r="Y112" s="12">
        <v>123.05</v>
      </c>
      <c r="Z112" s="12">
        <v>0</v>
      </c>
      <c r="AC112" s="12">
        <v>29698.73</v>
      </c>
      <c r="AD112" s="12">
        <v>140.44999999999999</v>
      </c>
      <c r="AE112" s="12">
        <v>24065.02</v>
      </c>
      <c r="AH112" s="12">
        <v>1291.93</v>
      </c>
      <c r="AI112" s="12">
        <v>6879.59</v>
      </c>
      <c r="AL112" s="12">
        <v>1291.93</v>
      </c>
      <c r="AM112" s="12">
        <v>6879.59</v>
      </c>
      <c r="AN112" s="12">
        <v>0</v>
      </c>
      <c r="AO112" s="12">
        <v>0</v>
      </c>
      <c r="AP112" s="12">
        <v>0</v>
      </c>
      <c r="AQ112" s="12">
        <v>411.92</v>
      </c>
      <c r="AR112" s="12">
        <v>1659.89</v>
      </c>
      <c r="AS112" s="12">
        <v>63</v>
      </c>
      <c r="AT112" s="12">
        <v>411.92</v>
      </c>
      <c r="AU112" s="12">
        <v>312.45999999999998</v>
      </c>
      <c r="AV112" s="12">
        <v>1761.22</v>
      </c>
      <c r="AW112" s="12">
        <v>1761.22</v>
      </c>
      <c r="AX112" s="12">
        <v>238</v>
      </c>
      <c r="AY112" s="12">
        <v>336.74</v>
      </c>
      <c r="AZ112" s="12">
        <v>4482.2299999999996</v>
      </c>
      <c r="BA112" s="12">
        <v>2474.14</v>
      </c>
      <c r="BB112" s="12">
        <v>6956.37</v>
      </c>
      <c r="BC112" s="12">
        <v>0</v>
      </c>
      <c r="BD112" s="12">
        <v>27</v>
      </c>
      <c r="BE112" s="12">
        <v>38.19</v>
      </c>
      <c r="BF112" s="12">
        <v>8</v>
      </c>
      <c r="BG112" s="12">
        <v>0</v>
      </c>
      <c r="BH112" s="12">
        <v>36.450000000000003</v>
      </c>
      <c r="BI112" s="12">
        <v>41.84</v>
      </c>
      <c r="BJ112" s="12">
        <v>71.45</v>
      </c>
      <c r="BK112" s="12">
        <v>80.03</v>
      </c>
    </row>
    <row r="113" spans="1:63" customFormat="1" x14ac:dyDescent="0.2">
      <c r="A113" t="s">
        <v>123</v>
      </c>
      <c r="B113">
        <v>15</v>
      </c>
      <c r="C113" t="s">
        <v>81</v>
      </c>
      <c r="D113" s="3"/>
      <c r="E113" s="8"/>
      <c r="F113" s="8"/>
      <c r="G113">
        <v>11668.5</v>
      </c>
      <c r="H113">
        <v>404.45</v>
      </c>
      <c r="M113">
        <v>230.8</v>
      </c>
      <c r="N113">
        <v>8</v>
      </c>
      <c r="O113">
        <v>151.96</v>
      </c>
      <c r="P113">
        <v>0</v>
      </c>
      <c r="Q113">
        <v>149.63</v>
      </c>
      <c r="R113">
        <v>3.45</v>
      </c>
      <c r="AC113">
        <v>12048.93</v>
      </c>
      <c r="AD113">
        <v>151.96</v>
      </c>
      <c r="AE113">
        <v>10465.86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174.7</v>
      </c>
      <c r="AR113">
        <v>337.83</v>
      </c>
      <c r="AS113">
        <v>63</v>
      </c>
      <c r="AT113">
        <v>174.7</v>
      </c>
      <c r="AU113">
        <v>132.55000000000001</v>
      </c>
      <c r="AV113">
        <v>747.05</v>
      </c>
      <c r="AW113">
        <v>747.05</v>
      </c>
      <c r="AX113">
        <v>238</v>
      </c>
      <c r="AY113">
        <v>342.9</v>
      </c>
      <c r="AZ113">
        <v>1735.03</v>
      </c>
      <c r="BA113">
        <v>1222.75</v>
      </c>
      <c r="BB113">
        <v>2957.78</v>
      </c>
      <c r="BC113">
        <v>0</v>
      </c>
      <c r="BD113">
        <v>0</v>
      </c>
      <c r="BE113">
        <v>8.0299999999999994</v>
      </c>
      <c r="BH113">
        <v>0</v>
      </c>
      <c r="BI113">
        <v>16.62</v>
      </c>
      <c r="BJ113">
        <v>0</v>
      </c>
      <c r="BK113">
        <v>24.65</v>
      </c>
    </row>
    <row r="114" spans="1:63" customFormat="1" x14ac:dyDescent="0.2">
      <c r="A114" t="s">
        <v>177</v>
      </c>
      <c r="B114">
        <v>3</v>
      </c>
      <c r="C114" t="s">
        <v>174</v>
      </c>
      <c r="D114" s="3"/>
      <c r="E114" s="8"/>
      <c r="F114" s="8"/>
      <c r="O114">
        <v>287.14999999999998</v>
      </c>
      <c r="P114">
        <v>0</v>
      </c>
      <c r="U114">
        <v>1020.1</v>
      </c>
      <c r="V114">
        <v>18.45</v>
      </c>
      <c r="AA114">
        <v>30961.56</v>
      </c>
      <c r="AB114">
        <v>480</v>
      </c>
      <c r="AC114">
        <v>31981.66</v>
      </c>
      <c r="AD114">
        <v>287.14999999999998</v>
      </c>
      <c r="AE114">
        <v>24539.89</v>
      </c>
      <c r="AF114">
        <v>19.5</v>
      </c>
      <c r="AG114">
        <v>0</v>
      </c>
      <c r="AH114">
        <v>182.86</v>
      </c>
      <c r="AI114">
        <v>736.65</v>
      </c>
      <c r="AJ114">
        <v>23.84</v>
      </c>
      <c r="AK114">
        <v>0</v>
      </c>
      <c r="AL114">
        <v>226.2</v>
      </c>
      <c r="AM114">
        <v>736.65</v>
      </c>
      <c r="AN114">
        <v>0</v>
      </c>
      <c r="AO114">
        <v>0</v>
      </c>
      <c r="AP114">
        <v>0</v>
      </c>
      <c r="AQ114">
        <v>460.44</v>
      </c>
      <c r="AR114">
        <v>3430.29</v>
      </c>
      <c r="AS114">
        <v>63</v>
      </c>
      <c r="AT114">
        <v>460.44</v>
      </c>
      <c r="AU114">
        <v>349.28</v>
      </c>
      <c r="AV114">
        <v>1968.84</v>
      </c>
      <c r="AW114">
        <v>1968.84</v>
      </c>
      <c r="AX114">
        <v>238</v>
      </c>
      <c r="AY114">
        <v>1293.8699999999999</v>
      </c>
      <c r="AZ114">
        <v>7502.72</v>
      </c>
      <c r="BA114">
        <v>2730.28</v>
      </c>
      <c r="BB114">
        <v>10233</v>
      </c>
      <c r="BC114">
        <v>0</v>
      </c>
      <c r="BD114">
        <v>0</v>
      </c>
      <c r="BE114">
        <v>7.7</v>
      </c>
      <c r="BH114">
        <v>0</v>
      </c>
      <c r="BI114">
        <v>18.47</v>
      </c>
      <c r="BJ114">
        <v>0</v>
      </c>
      <c r="BK114">
        <v>26.17</v>
      </c>
    </row>
    <row r="115" spans="1:63" customFormat="1" x14ac:dyDescent="0.2">
      <c r="A115" t="s">
        <v>118</v>
      </c>
      <c r="B115">
        <v>7</v>
      </c>
      <c r="C115" t="s">
        <v>85</v>
      </c>
      <c r="D115" s="3"/>
      <c r="E115" s="8"/>
      <c r="F115" s="8"/>
      <c r="G115">
        <v>52176.95</v>
      </c>
      <c r="H115">
        <v>1808.57</v>
      </c>
      <c r="M115">
        <v>923.2</v>
      </c>
      <c r="N115">
        <v>32</v>
      </c>
      <c r="O115">
        <v>3743.04</v>
      </c>
      <c r="P115">
        <v>0</v>
      </c>
      <c r="Q115">
        <v>625.99</v>
      </c>
      <c r="R115">
        <v>14.48</v>
      </c>
      <c r="S115">
        <v>1557.91</v>
      </c>
      <c r="T115">
        <v>54</v>
      </c>
      <c r="Y115">
        <v>112.17</v>
      </c>
      <c r="Z115">
        <v>0</v>
      </c>
      <c r="AC115">
        <v>55284.05</v>
      </c>
      <c r="AD115">
        <v>3855.21</v>
      </c>
      <c r="AE115">
        <v>45608.57</v>
      </c>
      <c r="AF115">
        <v>186.15</v>
      </c>
      <c r="AG115">
        <v>0</v>
      </c>
      <c r="AH115">
        <v>1291.4000000000001</v>
      </c>
      <c r="AI115">
        <v>3293.6</v>
      </c>
      <c r="AJ115">
        <v>119.2</v>
      </c>
      <c r="AK115">
        <v>0</v>
      </c>
      <c r="AL115">
        <v>1596.75</v>
      </c>
      <c r="AM115">
        <v>3293.6</v>
      </c>
      <c r="AN115">
        <v>0</v>
      </c>
      <c r="AO115">
        <v>0</v>
      </c>
      <c r="AP115">
        <v>0</v>
      </c>
      <c r="AQ115">
        <v>778.43</v>
      </c>
      <c r="AR115">
        <v>5137.82</v>
      </c>
      <c r="AS115">
        <v>63</v>
      </c>
      <c r="AT115">
        <v>778.43</v>
      </c>
      <c r="AU115">
        <v>590.55999999999995</v>
      </c>
      <c r="AV115">
        <v>3328.61</v>
      </c>
      <c r="AW115">
        <v>3328.61</v>
      </c>
      <c r="AX115">
        <v>238</v>
      </c>
      <c r="AY115">
        <v>2098.52</v>
      </c>
      <c r="AZ115">
        <v>11933.94</v>
      </c>
      <c r="BA115">
        <v>4408.04</v>
      </c>
      <c r="BB115">
        <v>16341.98</v>
      </c>
      <c r="BC115">
        <v>0</v>
      </c>
      <c r="BD115">
        <v>21</v>
      </c>
      <c r="BE115">
        <v>36.43</v>
      </c>
      <c r="BF115">
        <v>8</v>
      </c>
      <c r="BG115">
        <v>0</v>
      </c>
      <c r="BH115">
        <v>33</v>
      </c>
      <c r="BI115">
        <v>73.03</v>
      </c>
      <c r="BJ115">
        <v>62</v>
      </c>
      <c r="BK115">
        <v>109.46</v>
      </c>
    </row>
    <row r="116" spans="1:63" customFormat="1" x14ac:dyDescent="0.2">
      <c r="A116" t="s">
        <v>110</v>
      </c>
      <c r="B116">
        <v>16</v>
      </c>
      <c r="C116" t="s">
        <v>81</v>
      </c>
      <c r="D116" s="3"/>
      <c r="E116" s="8"/>
      <c r="F116" s="8"/>
      <c r="G116">
        <v>2235.19</v>
      </c>
      <c r="H116">
        <v>77.48</v>
      </c>
      <c r="Q116">
        <v>22.58</v>
      </c>
      <c r="R116">
        <v>0.52</v>
      </c>
      <c r="AC116">
        <v>2257.77</v>
      </c>
      <c r="AD116">
        <v>0</v>
      </c>
      <c r="AE116">
        <v>1757.84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32.74</v>
      </c>
      <c r="AR116">
        <v>218.56</v>
      </c>
      <c r="AS116">
        <v>20.32</v>
      </c>
      <c r="AT116">
        <v>32.74</v>
      </c>
      <c r="AU116">
        <v>24.84</v>
      </c>
      <c r="AV116">
        <v>139.97999999999999</v>
      </c>
      <c r="AW116">
        <v>139.97999999999999</v>
      </c>
      <c r="AX116">
        <v>76.760000000000005</v>
      </c>
      <c r="AY116">
        <v>83.81</v>
      </c>
      <c r="AZ116">
        <v>499.93</v>
      </c>
      <c r="BA116">
        <v>269.8</v>
      </c>
      <c r="BB116">
        <v>769.73</v>
      </c>
      <c r="BC116">
        <v>0</v>
      </c>
      <c r="BD116">
        <v>0</v>
      </c>
      <c r="BE116">
        <v>1.32</v>
      </c>
      <c r="BH116">
        <v>0</v>
      </c>
      <c r="BI116">
        <v>3</v>
      </c>
      <c r="BJ116">
        <v>0</v>
      </c>
      <c r="BK116">
        <v>4.32</v>
      </c>
    </row>
    <row r="117" spans="1:63" customFormat="1" x14ac:dyDescent="0.2">
      <c r="A117" t="s">
        <v>103</v>
      </c>
      <c r="B117">
        <v>10</v>
      </c>
      <c r="C117" t="s">
        <v>85</v>
      </c>
      <c r="D117" s="3"/>
      <c r="E117" s="8"/>
      <c r="F117" s="8"/>
      <c r="G117">
        <v>14346.73</v>
      </c>
      <c r="H117">
        <v>497.3</v>
      </c>
      <c r="M117">
        <v>461.6</v>
      </c>
      <c r="N117">
        <v>16</v>
      </c>
      <c r="O117">
        <v>402.16</v>
      </c>
      <c r="P117">
        <v>0</v>
      </c>
      <c r="Q117">
        <v>59.19</v>
      </c>
      <c r="R117">
        <v>1.36</v>
      </c>
      <c r="S117">
        <v>461.6</v>
      </c>
      <c r="T117">
        <v>16</v>
      </c>
      <c r="W117">
        <v>322.25</v>
      </c>
      <c r="X117">
        <v>11.17</v>
      </c>
      <c r="AC117">
        <v>15651.37</v>
      </c>
      <c r="AD117">
        <v>402.16</v>
      </c>
      <c r="AE117">
        <v>14354.78</v>
      </c>
      <c r="AH117">
        <v>0.6</v>
      </c>
      <c r="AI117">
        <v>510.66</v>
      </c>
      <c r="AJ117">
        <v>11.92</v>
      </c>
      <c r="AK117">
        <v>0</v>
      </c>
      <c r="AL117">
        <v>12.52</v>
      </c>
      <c r="AM117">
        <v>510.66</v>
      </c>
      <c r="AN117">
        <v>0</v>
      </c>
      <c r="AO117">
        <v>0</v>
      </c>
      <c r="AP117">
        <v>0</v>
      </c>
      <c r="AQ117">
        <v>226.75</v>
      </c>
      <c r="AR117">
        <v>138.54</v>
      </c>
      <c r="AS117">
        <v>63</v>
      </c>
      <c r="AT117">
        <v>226.75</v>
      </c>
      <c r="AU117">
        <v>172.05</v>
      </c>
      <c r="AV117">
        <v>969.6</v>
      </c>
      <c r="AW117">
        <v>969.6</v>
      </c>
      <c r="AX117">
        <v>238</v>
      </c>
      <c r="AY117">
        <v>179.29</v>
      </c>
      <c r="AZ117">
        <v>1686.23</v>
      </c>
      <c r="BA117">
        <v>1497.35</v>
      </c>
      <c r="BB117">
        <v>3183.58</v>
      </c>
      <c r="BC117">
        <v>0</v>
      </c>
      <c r="BD117">
        <v>8</v>
      </c>
      <c r="BE117">
        <v>9.3699999999999992</v>
      </c>
      <c r="BF117">
        <v>8</v>
      </c>
      <c r="BG117">
        <v>0</v>
      </c>
      <c r="BH117">
        <v>8</v>
      </c>
      <c r="BI117">
        <v>8</v>
      </c>
      <c r="BJ117">
        <v>24</v>
      </c>
      <c r="BK117">
        <v>17.37</v>
      </c>
    </row>
    <row r="122" spans="1:63" x14ac:dyDescent="0.2">
      <c r="G122" t="s">
        <v>9</v>
      </c>
      <c r="AC122" t="s">
        <v>31</v>
      </c>
    </row>
    <row r="123" spans="1:63" s="2" customFormat="1" x14ac:dyDescent="0.2">
      <c r="A123" s="2" t="s">
        <v>175</v>
      </c>
      <c r="D123" s="3" t="s">
        <v>96</v>
      </c>
      <c r="G123" s="14">
        <f>SUM(G107)</f>
        <v>5174.24</v>
      </c>
      <c r="AC123" s="14">
        <f>SUM(AC107)</f>
        <v>5702.49</v>
      </c>
    </row>
    <row r="124" spans="1:63" s="4" customFormat="1" x14ac:dyDescent="0.2">
      <c r="D124" s="5" t="s">
        <v>82</v>
      </c>
      <c r="G124" s="15">
        <f>SUM(G106)</f>
        <v>19599.419999999998</v>
      </c>
      <c r="AC124" s="15">
        <f>SUM(AC106)</f>
        <v>22659.42</v>
      </c>
    </row>
    <row r="125" spans="1:63" s="12" customFormat="1" x14ac:dyDescent="0.2">
      <c r="D125" s="13" t="s">
        <v>97</v>
      </c>
      <c r="G125" s="16">
        <f>SUM(G112)</f>
        <v>26969.15</v>
      </c>
      <c r="AC125" s="16">
        <f>SUM(AC112)</f>
        <v>29698.73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Support Personnel Aggregate</vt:lpstr>
      <vt:lpstr>DETAIL payrolljournal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Draves</dc:creator>
  <cp:lastModifiedBy>David Draves</cp:lastModifiedBy>
  <dcterms:created xsi:type="dcterms:W3CDTF">2024-08-25T19:33:13Z</dcterms:created>
  <dcterms:modified xsi:type="dcterms:W3CDTF">2024-08-25T20:18:06Z</dcterms:modified>
</cp:coreProperties>
</file>